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Проект решения  11.07.2025\"/>
    </mc:Choice>
  </mc:AlternateContent>
  <xr:revisionPtr revIDLastSave="0" documentId="13_ncr:1_{EF2C060A-32F5-4C44-9054-50573944F335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Все года" sheetId="1" r:id="rId1"/>
  </sheets>
  <definedNames>
    <definedName name="_xlnm.Print_Titles" localSheetId="0">'Все года'!#REF!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E13" i="1" l="1"/>
  <c r="BI99" i="1" l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E99" i="1"/>
  <c r="AT99" i="1"/>
</calcChain>
</file>

<file path=xl/sharedStrings.xml><?xml version="1.0" encoding="utf-8"?>
<sst xmlns="http://schemas.openxmlformats.org/spreadsheetml/2006/main" count="532" uniqueCount="219">
  <si>
    <t>Приложение 4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</si>
  <si>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</si>
  <si>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</si>
  <si>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</si>
  <si>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</si>
  <si>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на 2025 год и на плановый период</t>
  </si>
  <si>
    <t>2026 и 2027годов"</t>
  </si>
  <si>
    <t xml:space="preserve">Распределение бюджетных ассигнований по разделам,подразделам,целевым статьям(муниципальным программам Зеленовского сельского поселения и непрограммным направлениям деятельности),группам и подгруппам видов расходов к классификации расходов бюджета Зеленовского сельского поселения Тарасовского района на 2025 год и плановый период  2026 и 2027 годов </t>
  </si>
  <si>
    <t xml:space="preserve"> (тыс. руб.)</t>
  </si>
  <si>
    <t>Наименование</t>
  </si>
  <si>
    <t>Рз</t>
  </si>
  <si>
    <t>ПР</t>
  </si>
  <si>
    <t>ЦСР</t>
  </si>
  <si>
    <t>ВР</t>
  </si>
  <si>
    <t>2020 год</t>
  </si>
  <si>
    <t>2020 год (Ф)</t>
  </si>
  <si>
    <t>2020 год (Р)</t>
  </si>
  <si>
    <t>2020 год (М)</t>
  </si>
  <si>
    <t>2020 год (П)</t>
  </si>
  <si>
    <t>2025 год</t>
  </si>
  <si>
    <t>2021 год</t>
  </si>
  <si>
    <t>2021 год (Ф)</t>
  </si>
  <si>
    <t>2021 год (Р)</t>
  </si>
  <si>
    <t>2021 год (М)</t>
  </si>
  <si>
    <t>2021 год (П)</t>
  </si>
  <si>
    <t>2026 год</t>
  </si>
  <si>
    <t>2022 год</t>
  </si>
  <si>
    <t>2022 год (Ф)</t>
  </si>
  <si>
    <t>2022 год (Р)</t>
  </si>
  <si>
    <t>2022 год (М)</t>
  </si>
  <si>
    <t>2022 год (П)</t>
  </si>
  <si>
    <t>2027 год</t>
  </si>
  <si>
    <t>Раздел</t>
  </si>
  <si>
    <t>Подраздел</t>
  </si>
  <si>
    <t>Целевая статья</t>
  </si>
  <si>
    <t>Вид расходов</t>
  </si>
  <si>
    <t>Сумма</t>
  </si>
  <si>
    <t>Сумма (Ф)</t>
  </si>
  <si>
    <t>Сумма (Р)</t>
  </si>
  <si>
    <t>Сумма (М)</t>
  </si>
  <si>
    <t>Сумма (П)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</si>
  <si>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</si>
  <si>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</si>
  <si>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</si>
  <si>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</si>
  <si>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Администрации Зеленовского сельского поселения</t>
  </si>
  <si>
    <t>89</t>
  </si>
  <si>
    <t>Администраця Зеленовского сельского поселения</t>
  </si>
  <si>
    <t>89 1</t>
  </si>
  <si>
    <t>Расходы на выплаты по оплате труда работников Администрации Зеленовского сельского поселения (Расходы на выплаты персоналу государственных (муниципальных) органов)</t>
  </si>
  <si>
    <t>89 1 00 00110</t>
  </si>
  <si>
    <t>120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</si>
  <si>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</si>
  <si>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Расходы на обеспечение функций Администрации Зеленовского сельского поселения (Расходы на выплаты персоналу государственных (муниципальных) органов)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</si>
  <si>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</si>
  <si>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</si>
  <si>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</si>
  <si>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89 1 00 00190</t>
  </si>
  <si>
    <t>240</t>
  </si>
  <si>
    <t>Расходы на обеспечение функций Администрации Зеленовского сельского поселения (Уплата налогов, сборов и иных платежей)</t>
  </si>
  <si>
    <t>850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</si>
  <si>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(Уплата налогов, сборов и иных платежей)</t>
  </si>
  <si>
    <t>Иные непрограммные мероприятия</t>
  </si>
  <si>
    <t xml:space="preserve">01 </t>
  </si>
  <si>
    <t>89 9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</si>
  <si>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</si>
  <si>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89.9.00.72390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</si>
  <si>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</si>
  <si>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</si>
  <si>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</si>
  <si>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функций иных муниципальных органов Зеленовского сельского поселения</t>
  </si>
  <si>
    <t>99</t>
  </si>
  <si>
    <t>99 9</t>
  </si>
  <si>
    <t>Подготовка и проведение выборов в органы местного самоуправления (Специальные расходы)</t>
  </si>
  <si>
    <t>99 9 00 90350</t>
  </si>
  <si>
    <t>880</t>
  </si>
  <si>
    <t>Реализация направления расходов в рамках непрограммных расходов Администрации Зеленовского сельского поселения» (Специальные расходы)</t>
  </si>
  <si>
    <t>Резервные фонды</t>
  </si>
  <si>
    <t>11</t>
  </si>
  <si>
    <t>Финансовое обеспечение непредвиденных расходов</t>
  </si>
  <si>
    <t>99 1</t>
  </si>
  <si>
    <t xml:space="preserve">Резервный фонд Администрации Зеленовского сельского поселения на финансовое обеспечение непредвиденных расходов (Резервные средства) </t>
  </si>
  <si>
    <t>99 1 00 90100</t>
  </si>
  <si>
    <t>870</t>
  </si>
  <si>
    <t>Резервный фонд Администрации Зеленовского сельского поселения (Резервные средства)</t>
  </si>
  <si>
    <t>Другие общегосударственные вопросы</t>
  </si>
  <si>
    <t>13</t>
  </si>
  <si>
    <t>Муниципальная программа Зеленовского сельского поселения "Обеспечение общественного порядка и противодействие преступности"</t>
  </si>
  <si>
    <t>05</t>
  </si>
  <si>
    <t>05 4 01</t>
  </si>
  <si>
    <t>05.4.01.21040</t>
  </si>
  <si>
    <t>Расходы на мероприятия по профилактике терроризма и экстремизма в рамках подпрограммы «Противодействие терроризму и экстремизму в Зеленовском сельском поселении» муниципальной программы Зеленовского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</si>
  <si>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 xml:space="preserve">Комплекс процессных мероприятий "Противодействие коррупции в Зеленовском сельском поселении" </t>
  </si>
  <si>
    <t>05 4 02</t>
  </si>
  <si>
    <t>05.4.02.21080</t>
  </si>
  <si>
    <t>Расходы на мероприятия по противодействию коррупции в Зеленовском сельском поселении в рамках подпрограммы"Противодействие коррупции в Зеленовском сельском поселении"муниципальной программы Зеленовского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</si>
  <si>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Муниципальная программа Зеленовского сельского поселения «Информационное общество»</t>
  </si>
  <si>
    <r>
      <rPr>
        <sz val="12"/>
        <color rgb="FF000000"/>
        <rFont val="Times New Roman"/>
        <family val="1"/>
        <charset val="204"/>
      </rPr>
      <t xml:space="preserve">Комплекс процессных мероприятий </t>
    </r>
    <r>
      <rPr>
        <sz val="12"/>
        <rFont val="Times New Roman"/>
        <family val="1"/>
        <charset val="204"/>
      </rPr>
      <t>«Обеспечение информационной безопасности»</t>
    </r>
  </si>
  <si>
    <t>06 4 01</t>
  </si>
  <si>
    <t>06.4.01.21050</t>
  </si>
  <si>
    <t>Реализация направления расходов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</si>
  <si>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06 4 02</t>
  </si>
  <si>
    <t>06.4.02.21100</t>
  </si>
  <si>
    <t>Расходы на публикацию информационных материалов на официальном сайте Администрации Зеленовского сельского поселения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</si>
  <si>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89.1.00.21220</t>
  </si>
  <si>
    <t>220</t>
  </si>
  <si>
    <t>Мероприятия по диспансеризации муниципальных служащих Тарасовского сельского поселения в рамках обеспечения деятельности Администрации Тарасовского сельского поселения (Закупка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обороны)</t>
  </si>
  <si>
    <t>Условно утвержденные расходы (Специальные расходы)</t>
  </si>
  <si>
    <t>99.9.00.90110</t>
  </si>
  <si>
    <t>Реализация направления расходов в рамках непрограммных расходов Администрации Зеленовского сельского поселения» (Иные закупки товаров, работ и услуг для обеспечения государственных (муниципальных) нужд)</t>
  </si>
  <si>
    <t>99.9.00.99990</t>
  </si>
  <si>
    <t>Реализация направления расходов в рамках непрограммных расходов Администрации Зеленовского сельского поселения» (Уплата налогов, сборов и иных платежей)</t>
  </si>
  <si>
    <t>НАЦИОНАЛЬНАЯ ОБОРОНА</t>
  </si>
  <si>
    <t>02</t>
  </si>
  <si>
    <t>00</t>
  </si>
  <si>
    <t>Мобилизационная и вневойсковая подготовка</t>
  </si>
  <si>
    <t>03</t>
  </si>
  <si>
    <t>Расходы на осуществление первичного воинского учета органами местного самоуправления поселений, муниципальных и городских округов (Расходы на выплаты  персоналу государственных(муниципальных )нужд)</t>
  </si>
  <si>
    <t>89.9.00.51180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</si>
  <si>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обеспечения деятельности Администрации Зеленовского сельского поселения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</si>
  <si>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</si>
  <si>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Муниципальная программа Зеленовского сельского поселения "Обеспечение пожарной безопасности"</t>
  </si>
  <si>
    <t>10</t>
  </si>
  <si>
    <t>Обеспечение пожарной безопасности</t>
  </si>
  <si>
    <t>Комплекс процесных мероприятий "Пожарная безопасность"</t>
  </si>
  <si>
    <t>03.4.01</t>
  </si>
  <si>
    <t>Мероприятия по обеспечению пожарной безопасности в рамках подпрограммы «Пожарная безопасность»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</si>
  <si>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ЖИЛИЩНО-КОММУНАЛЬНОЕ ХОЗЯЙСТВО</t>
  </si>
  <si>
    <t>Муниципальная программа  Зеленовского сельского поселения Обеспечение качественными жилищно-коммунальными услугами населениеЗеленовского сельского поселения</t>
  </si>
  <si>
    <t>Комплекс процессных мероприятий «Развитие и содержание коммунальной инфраструктуры»</t>
  </si>
  <si>
    <t>04.4.01</t>
  </si>
  <si>
    <t>Коммунальное хозяйство</t>
  </si>
  <si>
    <t>04.4.01.21070</t>
  </si>
  <si>
    <t>Расходы на техническое обслуживание газопроводов в рамках подпрограммы "Создание условий для обеспечения качественными коммунальными услугами населения Зеленовского сельского поселения" муниципальной программы "Обеспечение качественными жилищно коммунальными услугами населения Зеленовского сельского поселения " (Иные закупки товаров, работ и услуг для обеспечения государственных (муниципальных) нужд)</t>
  </si>
  <si>
    <t>Комплекс процессных мероприятий «Благоустройство территории Зеленовского сельского поселения»</t>
  </si>
  <si>
    <t>04.4.02</t>
  </si>
  <si>
    <t>Благоустройство</t>
  </si>
  <si>
    <t>04.4.02.21210</t>
  </si>
  <si>
    <t>Прочие расходы на благоустройство территории Зеленовского сельского поселения в рамках подпрограммы «Организация благоустройства территории Зеленовского сельского поселения» муниципальной программы Зеленовского сельского поселения «Обеспечение качественными жилищно-коммунальными услугами населения Зеленовского сельского поселения»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</si>
  <si>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</si>
  <si>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</si>
  <si>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08.4.01.21190</t>
  </si>
  <si>
    <t>Расходы на обеспечение дополнительного профессионального образования, повышения квалификации, участие в семинаре лиц, замещающих выборные должности, муниципальных служащих в рамках подпрограммы «Развитие муниципальной службы» (Иные закупки товаров, работ и услуг для обеспечения государственных (муниципальных) нужд)</t>
  </si>
  <si>
    <t>КУЛЬТУРА</t>
  </si>
  <si>
    <t>08</t>
  </si>
  <si>
    <t>КУЛЬТУРА, КИНЕМАТОГРАФИЯ</t>
  </si>
  <si>
    <t>Муниципальная программа Зеленовского сельского поселения"Развитие культуры"</t>
  </si>
  <si>
    <t>Культура</t>
  </si>
  <si>
    <t>Комплекс процессных мероприятий"Создание условий для развития культуры</t>
  </si>
  <si>
    <t>01.4.01</t>
  </si>
  <si>
    <t>01.4.01.00590</t>
  </si>
  <si>
    <t>610</t>
  </si>
  <si>
    <t>Расходы на обеспечение деятельности (оказание услуг) муниципальных учреждений Зеленовского сельского поселения в рамках подпрограммы «Развитие культуры» муниципальной программы «Развитие культуры» (Субсидии бюджетным учреждениям)</t>
  </si>
  <si>
    <t>СОЦИАЛЬНАЯ ПОЛИТИКА</t>
  </si>
  <si>
    <t>Пенсионное обеспечение</t>
  </si>
  <si>
    <t>Реализация направления расходов в рамках непрограммных расходов Администрации Зеленовского сельского поселения» (Публичные нормативные социальные выплаты гражданам)</t>
  </si>
  <si>
    <t>310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</si>
  <si>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</si>
  <si>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</si>
  <si>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</si>
  <si>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(Иные межбюджетные трансферты)</t>
  </si>
  <si>
    <t>99.9.00.85100</t>
  </si>
  <si>
    <t>540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</si>
  <si>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(Иные 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</si>
  <si>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</si>
  <si>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(Иные межбюджетные трансферты)</t>
  </si>
  <si>
    <t>99.9.00.85300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</si>
  <si>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</si>
  <si>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</si>
  <si>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Всего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</si>
  <si>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</si>
  <si>
    <t xml:space="preserve"> </t>
  </si>
  <si>
    <t>03.4.02.21020</t>
  </si>
  <si>
    <t>Расходы на мероприятия антикоррупционной направленности (Иные закупки товаров, работ и услуг для обеспечения государственных (муниципальных) нужд)</t>
  </si>
  <si>
    <t>Расходы на мероприятия, направленные на информационно-пропагандистское противодействие экстремизму и терроризму (Иные закупки товаров, работ и услуг для обеспечения государственных (муниципальных) нужд)</t>
  </si>
  <si>
    <t>Комплекс процессных мероприятий  "Обеспечение общественного порядка и противодействие преступности"</t>
  </si>
  <si>
    <t>Комплекс процессных мероприятий</t>
  </si>
  <si>
    <t xml:space="preserve">06 </t>
  </si>
  <si>
    <t>06 04</t>
  </si>
  <si>
    <t>01.4</t>
  </si>
  <si>
    <t>Комплекс процесных мероприятий</t>
  </si>
  <si>
    <t>04.4</t>
  </si>
  <si>
    <t>03.04.02</t>
  </si>
  <si>
    <t>НАЦИОНАЛЬНАЯ ЭКОНОМИКА</t>
  </si>
  <si>
    <t>09</t>
  </si>
  <si>
    <t>Муниципальная программа "Развитие транспортной системы"</t>
  </si>
  <si>
    <t>Комплекс процессных мероприятий «Развитие транспортной инфраструктуры Зеленовского сельского поселения»</t>
  </si>
  <si>
    <t>Расходы на ремонт и содержание автомобильных дорог местного значения по переданным полномочиям от муниципального района</t>
  </si>
  <si>
    <t>05.4</t>
  </si>
  <si>
    <t xml:space="preserve">Расходы на публикацию информационных материалов на официальном сайте Администрации Зеленовского сельского поселения    </t>
  </si>
  <si>
    <t>Расходы на мероприятия по обеспечению пожарной безопасности   (Иные закупки товаров, работ и услуг для обеспечения государственных (муниципальных) нужд)</t>
  </si>
  <si>
    <t>Комплекс процессных мероприятий "Обеспечение пожарной безопасности Зеленовского сельского поселения</t>
  </si>
  <si>
    <t>Комплекс процессных мероприятий «Развитие муниципального управления и муниципальной службы в Зеленовском сельском поселении, профессиональное развитие лиц, занятых в системе местного самоуправления</t>
  </si>
  <si>
    <t>08. 4</t>
  </si>
  <si>
    <t>08. 4. 01</t>
  </si>
  <si>
    <t xml:space="preserve">Комплекс процессных мероприятий  </t>
  </si>
  <si>
    <t xml:space="preserve">Формирование и развитие безопасной информационной и телекоммуникационной инфраструктуры Зеленовского сельского поселения, повышение эффективности использования цифровых технологий в сфере муниципального управления, отраслях экономики и социальной сферы  </t>
  </si>
  <si>
    <t>Расходы на обеспечение деятельности муниципальных учреждений Зеленовского сельского поселения (в части обеспечения деятельности муниципальных учреждений и предоставления субсидий муниципальным бюджетным учреждениям на выполнение муниципального задания</t>
  </si>
  <si>
    <t>02. 4</t>
  </si>
  <si>
    <t>02. 4 .01</t>
  </si>
  <si>
    <t>02. 4. 01. 21010</t>
  </si>
  <si>
    <t xml:space="preserve">Расходы на техническое обслуживание газопроводов   </t>
  </si>
  <si>
    <t xml:space="preserve">Обеспечение дополнительного профессионального образования, повышения квалификации, участие в семинарах лиц, замещающих выборные муниципальные должности, муниципальных служащих        </t>
  </si>
  <si>
    <t xml:space="preserve"> Расходы на благоустройство территории Зеленовского сельского поселения   </t>
  </si>
  <si>
    <t>01.4.02</t>
  </si>
  <si>
    <t>01.4.02.S4640</t>
  </si>
  <si>
    <t xml:space="preserve"> Расходы на приобретение пожарного оборудования </t>
  </si>
  <si>
    <t>Расходы на ремонт памятника"Стела участникам ВОВ" с благоустройством прилегающий территории(Иные закупки товаров,работ и услуг для обеспечения государственных(муниципальных нужд)</t>
  </si>
  <si>
    <t>Реализация направления расходов в рамках непрограммных расходов Администрации Зеленовского сельского поселения» (Иные закупки товаров,работ и услуг для обеспечения государственных(муниципальных) нужд))</t>
  </si>
  <si>
    <t>Резервный фонд Администрации Зеленовского сельского поселения" Специальные расходы"</t>
  </si>
  <si>
    <t>99.100.90010</t>
  </si>
  <si>
    <t>870,0</t>
  </si>
  <si>
    <t>Расходы на осуществление строительного контроля и авторского надзора по ремонту,капитальному ремонту,строительству и реконструкции и благоустройству объектов муниципальной собственности</t>
  </si>
  <si>
    <t>01.4.02.20230</t>
  </si>
  <si>
    <t>Муниципальный проект</t>
  </si>
  <si>
    <t>Обеспечение первичных мер пожарной безопасности на территории сельских поселений(Иные закупки товаров,работ и услуг для обеспечения государственных(муниципальных)нужд</t>
  </si>
  <si>
    <t>03.201. S4850</t>
  </si>
  <si>
    <t>03.2</t>
  </si>
  <si>
    <t>03. 201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</si>
</sst>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9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181717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D0D0D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165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165" fontId="1" fillId="0" borderId="1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81717"/>
      <rgbColor rgb="FF0D0D0D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101"/>
  <sheetViews>
    <sheetView showGridLines="0" tabSelected="1" topLeftCell="A86" zoomScale="75" zoomScaleNormal="75" workbookViewId="0">
      <selection activeCell="AE87" sqref="AE87"/>
    </sheetView>
  </sheetViews>
  <sheetFormatPr defaultColWidth="8.7109375" defaultRowHeight="15" x14ac:dyDescent="0.25"/>
  <cols>
    <col min="1" max="1" width="48" customWidth="1"/>
    <col min="2" max="3" width="12.7109375" customWidth="1"/>
    <col min="4" max="4" width="16.7109375" customWidth="1"/>
    <col min="5" max="18" width="8" hidden="1" customWidth="1"/>
    <col min="19" max="19" width="12.7109375" customWidth="1"/>
    <col min="20" max="30" width="8" hidden="1" customWidth="1"/>
    <col min="31" max="31" width="27.140625" customWidth="1"/>
    <col min="32" max="45" width="8" hidden="1" customWidth="1"/>
    <col min="46" max="46" width="27.140625" customWidth="1"/>
    <col min="47" max="60" width="8" hidden="1" customWidth="1"/>
    <col min="61" max="61" width="27.140625" customWidth="1"/>
    <col min="62" max="66" width="8" hidden="1" customWidth="1"/>
  </cols>
  <sheetData>
    <row r="1" spans="1:6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 t="s">
        <v>0</v>
      </c>
      <c r="BJ1" s="2"/>
      <c r="BK1" s="2"/>
      <c r="BL1" s="2"/>
      <c r="BM1" s="2"/>
      <c r="BN1" s="2"/>
    </row>
    <row r="2" spans="1:6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6" t="s">
        <v>1</v>
      </c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"/>
      <c r="BK2" s="2"/>
      <c r="BL2" s="2"/>
      <c r="BM2" s="2"/>
      <c r="BN2" s="2"/>
    </row>
    <row r="3" spans="1:6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6" t="s">
        <v>2</v>
      </c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"/>
      <c r="BK3" s="2"/>
      <c r="BL3" s="2"/>
      <c r="BM3" s="2"/>
      <c r="BN3" s="2"/>
    </row>
    <row r="4" spans="1:6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 t="s">
        <v>3</v>
      </c>
      <c r="BJ4" s="2"/>
      <c r="BK4" s="2"/>
      <c r="BL4" s="2"/>
      <c r="BM4" s="2"/>
      <c r="BN4" s="2"/>
    </row>
    <row r="5" spans="1:6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 t="s">
        <v>4</v>
      </c>
      <c r="BJ5" s="2"/>
      <c r="BK5" s="2"/>
      <c r="BL5" s="2"/>
      <c r="BM5" s="2"/>
      <c r="BN5" s="2"/>
    </row>
    <row r="6" spans="1:6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 t="s">
        <v>5</v>
      </c>
      <c r="BJ6" s="2"/>
      <c r="BK6" s="2"/>
      <c r="BL6" s="2"/>
      <c r="BM6" s="2"/>
      <c r="BN6" s="2"/>
    </row>
    <row r="7" spans="1:6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 t="s">
        <v>6</v>
      </c>
      <c r="BJ7" s="2"/>
      <c r="BK7" s="2"/>
      <c r="BL7" s="2"/>
      <c r="BM7" s="2"/>
      <c r="BN7" s="2"/>
    </row>
    <row r="8" spans="1:66" ht="79.5" customHeight="1" x14ac:dyDescent="0.25">
      <c r="A8" s="27" t="s">
        <v>7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</row>
    <row r="10" spans="1:66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 t="s">
        <v>8</v>
      </c>
      <c r="BJ10" s="3"/>
      <c r="BK10" s="3"/>
      <c r="BL10" s="3"/>
      <c r="BM10" s="3"/>
      <c r="BN10" s="3"/>
    </row>
    <row r="11" spans="1:66" ht="15" customHeight="1" x14ac:dyDescent="0.25">
      <c r="A11" s="28" t="s">
        <v>9</v>
      </c>
      <c r="B11" s="29" t="s">
        <v>10</v>
      </c>
      <c r="C11" s="28" t="s">
        <v>11</v>
      </c>
      <c r="D11" s="28" t="s">
        <v>12</v>
      </c>
      <c r="E11" s="28" t="s">
        <v>12</v>
      </c>
      <c r="F11" s="28" t="s">
        <v>12</v>
      </c>
      <c r="G11" s="28" t="s">
        <v>12</v>
      </c>
      <c r="H11" s="28" t="s">
        <v>12</v>
      </c>
      <c r="I11" s="28" t="s">
        <v>12</v>
      </c>
      <c r="J11" s="28" t="s">
        <v>12</v>
      </c>
      <c r="K11" s="28" t="s">
        <v>12</v>
      </c>
      <c r="L11" s="28" t="s">
        <v>12</v>
      </c>
      <c r="M11" s="28" t="s">
        <v>12</v>
      </c>
      <c r="N11" s="28" t="s">
        <v>12</v>
      </c>
      <c r="O11" s="28" t="s">
        <v>12</v>
      </c>
      <c r="P11" s="28" t="s">
        <v>12</v>
      </c>
      <c r="Q11" s="28" t="s">
        <v>12</v>
      </c>
      <c r="R11" s="28" t="s">
        <v>12</v>
      </c>
      <c r="S11" s="28" t="s">
        <v>13</v>
      </c>
      <c r="T11" s="28" t="s">
        <v>9</v>
      </c>
      <c r="U11" s="28" t="s">
        <v>14</v>
      </c>
      <c r="V11" s="28" t="s">
        <v>15</v>
      </c>
      <c r="W11" s="28" t="s">
        <v>16</v>
      </c>
      <c r="X11" s="28" t="s">
        <v>17</v>
      </c>
      <c r="Y11" s="28" t="s">
        <v>18</v>
      </c>
      <c r="Z11" s="28" t="s">
        <v>14</v>
      </c>
      <c r="AA11" s="28" t="s">
        <v>15</v>
      </c>
      <c r="AB11" s="28" t="s">
        <v>16</v>
      </c>
      <c r="AC11" s="28" t="s">
        <v>17</v>
      </c>
      <c r="AD11" s="28" t="s">
        <v>18</v>
      </c>
      <c r="AE11" s="28" t="s">
        <v>19</v>
      </c>
      <c r="AF11" s="28" t="s">
        <v>15</v>
      </c>
      <c r="AG11" s="28" t="s">
        <v>16</v>
      </c>
      <c r="AH11" s="28" t="s">
        <v>17</v>
      </c>
      <c r="AI11" s="28" t="s">
        <v>18</v>
      </c>
      <c r="AJ11" s="28" t="s">
        <v>20</v>
      </c>
      <c r="AK11" s="28" t="s">
        <v>21</v>
      </c>
      <c r="AL11" s="28" t="s">
        <v>22</v>
      </c>
      <c r="AM11" s="28" t="s">
        <v>23</v>
      </c>
      <c r="AN11" s="28" t="s">
        <v>24</v>
      </c>
      <c r="AO11" s="28" t="s">
        <v>20</v>
      </c>
      <c r="AP11" s="28" t="s">
        <v>21</v>
      </c>
      <c r="AQ11" s="28" t="s">
        <v>22</v>
      </c>
      <c r="AR11" s="28" t="s">
        <v>23</v>
      </c>
      <c r="AS11" s="28" t="s">
        <v>24</v>
      </c>
      <c r="AT11" s="28" t="s">
        <v>25</v>
      </c>
      <c r="AU11" s="28" t="s">
        <v>21</v>
      </c>
      <c r="AV11" s="28" t="s">
        <v>22</v>
      </c>
      <c r="AW11" s="28" t="s">
        <v>23</v>
      </c>
      <c r="AX11" s="28" t="s">
        <v>24</v>
      </c>
      <c r="AY11" s="28" t="s">
        <v>26</v>
      </c>
      <c r="AZ11" s="28" t="s">
        <v>27</v>
      </c>
      <c r="BA11" s="28" t="s">
        <v>28</v>
      </c>
      <c r="BB11" s="28" t="s">
        <v>29</v>
      </c>
      <c r="BC11" s="28" t="s">
        <v>30</v>
      </c>
      <c r="BD11" s="28" t="s">
        <v>26</v>
      </c>
      <c r="BE11" s="28" t="s">
        <v>27</v>
      </c>
      <c r="BF11" s="28" t="s">
        <v>28</v>
      </c>
      <c r="BG11" s="28" t="s">
        <v>29</v>
      </c>
      <c r="BH11" s="28" t="s">
        <v>30</v>
      </c>
      <c r="BI11" s="28" t="s">
        <v>31</v>
      </c>
      <c r="BJ11" s="28" t="s">
        <v>27</v>
      </c>
      <c r="BK11" s="28" t="s">
        <v>28</v>
      </c>
      <c r="BL11" s="28" t="s">
        <v>29</v>
      </c>
      <c r="BM11" s="28" t="s">
        <v>30</v>
      </c>
      <c r="BN11" s="28" t="s">
        <v>9</v>
      </c>
    </row>
    <row r="12" spans="1:66" x14ac:dyDescent="0.25">
      <c r="A12" s="28"/>
      <c r="B12" s="29" t="s">
        <v>32</v>
      </c>
      <c r="C12" s="28" t="s">
        <v>33</v>
      </c>
      <c r="D12" s="28" t="s">
        <v>34</v>
      </c>
      <c r="E12" s="28" t="s">
        <v>34</v>
      </c>
      <c r="F12" s="28" t="s">
        <v>34</v>
      </c>
      <c r="G12" s="28" t="s">
        <v>34</v>
      </c>
      <c r="H12" s="28" t="s">
        <v>34</v>
      </c>
      <c r="I12" s="28" t="s">
        <v>34</v>
      </c>
      <c r="J12" s="28" t="s">
        <v>34</v>
      </c>
      <c r="K12" s="28" t="s">
        <v>34</v>
      </c>
      <c r="L12" s="28" t="s">
        <v>34</v>
      </c>
      <c r="M12" s="28" t="s">
        <v>34</v>
      </c>
      <c r="N12" s="28" t="s">
        <v>34</v>
      </c>
      <c r="O12" s="28" t="s">
        <v>34</v>
      </c>
      <c r="P12" s="28" t="s">
        <v>34</v>
      </c>
      <c r="Q12" s="28" t="s">
        <v>34</v>
      </c>
      <c r="R12" s="28" t="s">
        <v>34</v>
      </c>
      <c r="S12" s="28" t="s">
        <v>35</v>
      </c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 t="s">
        <v>36</v>
      </c>
      <c r="AK12" s="28" t="s">
        <v>37</v>
      </c>
      <c r="AL12" s="28" t="s">
        <v>38</v>
      </c>
      <c r="AM12" s="28" t="s">
        <v>39</v>
      </c>
      <c r="AN12" s="28" t="s">
        <v>40</v>
      </c>
      <c r="AO12" s="28" t="s">
        <v>36</v>
      </c>
      <c r="AP12" s="28" t="s">
        <v>37</v>
      </c>
      <c r="AQ12" s="28" t="s">
        <v>38</v>
      </c>
      <c r="AR12" s="28" t="s">
        <v>39</v>
      </c>
      <c r="AS12" s="28" t="s">
        <v>40</v>
      </c>
      <c r="AT12" s="28" t="s">
        <v>36</v>
      </c>
      <c r="AU12" s="28" t="s">
        <v>37</v>
      </c>
      <c r="AV12" s="28" t="s">
        <v>38</v>
      </c>
      <c r="AW12" s="28" t="s">
        <v>39</v>
      </c>
      <c r="AX12" s="28" t="s">
        <v>40</v>
      </c>
      <c r="AY12" s="28" t="s">
        <v>36</v>
      </c>
      <c r="AZ12" s="28" t="s">
        <v>37</v>
      </c>
      <c r="BA12" s="28" t="s">
        <v>38</v>
      </c>
      <c r="BB12" s="28" t="s">
        <v>39</v>
      </c>
      <c r="BC12" s="28" t="s">
        <v>40</v>
      </c>
      <c r="BD12" s="28" t="s">
        <v>36</v>
      </c>
      <c r="BE12" s="28" t="s">
        <v>37</v>
      </c>
      <c r="BF12" s="28" t="s">
        <v>38</v>
      </c>
      <c r="BG12" s="28" t="s">
        <v>39</v>
      </c>
      <c r="BH12" s="28" t="s">
        <v>40</v>
      </c>
      <c r="BI12" s="28" t="s">
        <v>36</v>
      </c>
      <c r="BJ12" s="28" t="s">
        <v>37</v>
      </c>
      <c r="BK12" s="28" t="s">
        <v>38</v>
      </c>
      <c r="BL12" s="28" t="s">
        <v>39</v>
      </c>
      <c r="BM12" s="28" t="s">
        <v>40</v>
      </c>
      <c r="BN12" s="28"/>
    </row>
    <row r="13" spans="1:66" ht="53.25" customHeight="1" x14ac:dyDescent="0.25">
      <c r="A13" s="5" t="s">
        <v>41</v>
      </c>
      <c r="B13" s="18" t="s">
        <v>42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5" t="s">
        <v>41</v>
      </c>
      <c r="U13" s="6">
        <v>7581.9</v>
      </c>
      <c r="V13" s="6"/>
      <c r="W13" s="6"/>
      <c r="X13" s="6"/>
      <c r="Y13" s="6">
        <v>7581.9</v>
      </c>
      <c r="Z13" s="6"/>
      <c r="AA13" s="6"/>
      <c r="AB13" s="6"/>
      <c r="AC13" s="6"/>
      <c r="AD13" s="6"/>
      <c r="AE13" s="6">
        <f>AE14+AE33+AE32</f>
        <v>6701.5999999999995</v>
      </c>
      <c r="AF13" s="6"/>
      <c r="AG13" s="6"/>
      <c r="AH13" s="6"/>
      <c r="AI13" s="6">
        <v>7581.9</v>
      </c>
      <c r="AJ13" s="6">
        <v>7439.9</v>
      </c>
      <c r="AK13" s="6"/>
      <c r="AL13" s="6"/>
      <c r="AM13" s="6"/>
      <c r="AN13" s="6">
        <v>7439.9</v>
      </c>
      <c r="AO13" s="6"/>
      <c r="AP13" s="6"/>
      <c r="AQ13" s="6"/>
      <c r="AR13" s="6"/>
      <c r="AS13" s="6"/>
      <c r="AT13" s="6">
        <v>7428.2</v>
      </c>
      <c r="AU13" s="6">
        <f t="shared" ref="AU13:BH13" si="0">AU14+AU23+AU33</f>
        <v>0</v>
      </c>
      <c r="AV13" s="6">
        <f t="shared" si="0"/>
        <v>0</v>
      </c>
      <c r="AW13" s="6">
        <f t="shared" si="0"/>
        <v>0</v>
      </c>
      <c r="AX13" s="6">
        <f t="shared" si="0"/>
        <v>7301.2999999999993</v>
      </c>
      <c r="AY13" s="6">
        <f t="shared" si="0"/>
        <v>8000.9999999999991</v>
      </c>
      <c r="AZ13" s="6">
        <f t="shared" si="0"/>
        <v>0</v>
      </c>
      <c r="BA13" s="6">
        <f t="shared" si="0"/>
        <v>0</v>
      </c>
      <c r="BB13" s="6">
        <f t="shared" si="0"/>
        <v>0</v>
      </c>
      <c r="BC13" s="6">
        <f t="shared" si="0"/>
        <v>8000.9999999999991</v>
      </c>
      <c r="BD13" s="6">
        <f t="shared" si="0"/>
        <v>0</v>
      </c>
      <c r="BE13" s="6">
        <f t="shared" si="0"/>
        <v>0</v>
      </c>
      <c r="BF13" s="6">
        <f t="shared" si="0"/>
        <v>0</v>
      </c>
      <c r="BG13" s="6">
        <f t="shared" si="0"/>
        <v>0</v>
      </c>
      <c r="BH13" s="6">
        <f t="shared" si="0"/>
        <v>0</v>
      </c>
      <c r="BI13" s="6">
        <v>5195.2</v>
      </c>
      <c r="BJ13" s="6"/>
      <c r="BK13" s="6"/>
      <c r="BL13" s="6"/>
      <c r="BM13" s="6">
        <v>8140.2</v>
      </c>
      <c r="BN13" s="5"/>
    </row>
    <row r="14" spans="1:66" ht="93" customHeight="1" x14ac:dyDescent="0.25">
      <c r="A14" s="5" t="s">
        <v>43</v>
      </c>
      <c r="B14" s="18" t="s">
        <v>42</v>
      </c>
      <c r="C14" s="4" t="s">
        <v>44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5" t="s">
        <v>43</v>
      </c>
      <c r="U14" s="6">
        <v>6853.9</v>
      </c>
      <c r="V14" s="6"/>
      <c r="W14" s="6"/>
      <c r="X14" s="6"/>
      <c r="Y14" s="6">
        <v>6853.9</v>
      </c>
      <c r="Z14" s="6"/>
      <c r="AA14" s="6"/>
      <c r="AB14" s="6"/>
      <c r="AC14" s="6"/>
      <c r="AD14" s="6"/>
      <c r="AE14" s="6">
        <v>6426.9</v>
      </c>
      <c r="AF14" s="6"/>
      <c r="AG14" s="6"/>
      <c r="AH14" s="6"/>
      <c r="AI14" s="6">
        <v>6853.9</v>
      </c>
      <c r="AJ14" s="6">
        <v>7074.4</v>
      </c>
      <c r="AK14" s="6"/>
      <c r="AL14" s="6"/>
      <c r="AM14" s="6"/>
      <c r="AN14" s="6">
        <v>7074.4</v>
      </c>
      <c r="AO14" s="6"/>
      <c r="AP14" s="6"/>
      <c r="AQ14" s="6"/>
      <c r="AR14" s="6"/>
      <c r="AS14" s="6"/>
      <c r="AT14" s="6">
        <v>6676.6</v>
      </c>
      <c r="AU14" s="6"/>
      <c r="AV14" s="6"/>
      <c r="AW14" s="6"/>
      <c r="AX14" s="6">
        <v>7074.4</v>
      </c>
      <c r="AY14" s="6">
        <v>7234.7</v>
      </c>
      <c r="AZ14" s="6"/>
      <c r="BA14" s="6"/>
      <c r="BB14" s="6"/>
      <c r="BC14" s="6">
        <v>7234.7</v>
      </c>
      <c r="BD14" s="6"/>
      <c r="BE14" s="6"/>
      <c r="BF14" s="6"/>
      <c r="BG14" s="6"/>
      <c r="BH14" s="6"/>
      <c r="BI14" s="6">
        <v>4935.2</v>
      </c>
      <c r="BJ14" s="6"/>
      <c r="BK14" s="6"/>
      <c r="BL14" s="6"/>
      <c r="BM14" s="6">
        <v>7234.7</v>
      </c>
      <c r="BN14" s="5"/>
    </row>
    <row r="15" spans="1:66" ht="93" customHeight="1" x14ac:dyDescent="0.25">
      <c r="A15" s="5" t="s">
        <v>45</v>
      </c>
      <c r="B15" s="18" t="s">
        <v>42</v>
      </c>
      <c r="C15" s="4" t="s">
        <v>44</v>
      </c>
      <c r="D15" s="4" t="s">
        <v>46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5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5"/>
    </row>
    <row r="16" spans="1:66" ht="93" customHeight="1" x14ac:dyDescent="0.25">
      <c r="A16" s="5" t="s">
        <v>47</v>
      </c>
      <c r="B16" s="18" t="s">
        <v>42</v>
      </c>
      <c r="C16" s="4" t="s">
        <v>44</v>
      </c>
      <c r="D16" s="4" t="s">
        <v>48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5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5"/>
    </row>
    <row r="17" spans="1:66" ht="141.75" customHeight="1" x14ac:dyDescent="0.25">
      <c r="A17" s="5" t="s">
        <v>49</v>
      </c>
      <c r="B17" s="18" t="s">
        <v>42</v>
      </c>
      <c r="C17" s="4" t="s">
        <v>44</v>
      </c>
      <c r="D17" s="4" t="s">
        <v>50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 t="s">
        <v>51</v>
      </c>
      <c r="T17" s="5" t="s">
        <v>52</v>
      </c>
      <c r="U17" s="6">
        <v>6246.9</v>
      </c>
      <c r="V17" s="6"/>
      <c r="W17" s="6"/>
      <c r="X17" s="6"/>
      <c r="Y17" s="6">
        <v>6246.9</v>
      </c>
      <c r="Z17" s="6"/>
      <c r="AA17" s="6"/>
      <c r="AB17" s="6"/>
      <c r="AC17" s="6"/>
      <c r="AD17" s="6"/>
      <c r="AE17" s="6">
        <v>5779.2</v>
      </c>
      <c r="AF17" s="6"/>
      <c r="AG17" s="6"/>
      <c r="AH17" s="6"/>
      <c r="AI17" s="6">
        <v>6246.9</v>
      </c>
      <c r="AJ17" s="6">
        <v>6477.8</v>
      </c>
      <c r="AK17" s="6"/>
      <c r="AL17" s="6"/>
      <c r="AM17" s="6"/>
      <c r="AN17" s="6">
        <v>6477.8</v>
      </c>
      <c r="AO17" s="6"/>
      <c r="AP17" s="6"/>
      <c r="AQ17" s="6"/>
      <c r="AR17" s="6"/>
      <c r="AS17" s="6"/>
      <c r="AT17" s="6">
        <v>5997.5</v>
      </c>
      <c r="AU17" s="6"/>
      <c r="AV17" s="6"/>
      <c r="AW17" s="6"/>
      <c r="AX17" s="6">
        <v>6477.8</v>
      </c>
      <c r="AY17" s="6">
        <v>6685</v>
      </c>
      <c r="AZ17" s="6"/>
      <c r="BA17" s="6"/>
      <c r="BB17" s="6"/>
      <c r="BC17" s="6">
        <v>6685</v>
      </c>
      <c r="BD17" s="6"/>
      <c r="BE17" s="6"/>
      <c r="BF17" s="6"/>
      <c r="BG17" s="6"/>
      <c r="BH17" s="6"/>
      <c r="BI17" s="6">
        <v>4552.8999999999996</v>
      </c>
      <c r="BJ17" s="6"/>
      <c r="BK17" s="6"/>
      <c r="BL17" s="6"/>
      <c r="BM17" s="6">
        <v>6685</v>
      </c>
      <c r="BN17" s="5"/>
    </row>
    <row r="18" spans="1:66" ht="139.5" customHeight="1" x14ac:dyDescent="0.25">
      <c r="A18" s="5" t="s">
        <v>53</v>
      </c>
      <c r="B18" s="18" t="s">
        <v>42</v>
      </c>
      <c r="C18" s="4" t="s">
        <v>44</v>
      </c>
      <c r="D18" s="4" t="s">
        <v>54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 t="s">
        <v>51</v>
      </c>
      <c r="T18" s="5" t="s">
        <v>55</v>
      </c>
      <c r="U18" s="6">
        <v>352.2</v>
      </c>
      <c r="V18" s="6"/>
      <c r="W18" s="6"/>
      <c r="X18" s="6"/>
      <c r="Y18" s="6">
        <v>352.2</v>
      </c>
      <c r="Z18" s="6"/>
      <c r="AA18" s="6"/>
      <c r="AB18" s="6"/>
      <c r="AC18" s="6"/>
      <c r="AD18" s="6"/>
      <c r="AE18" s="6">
        <v>352.2</v>
      </c>
      <c r="AF18" s="6"/>
      <c r="AG18" s="6"/>
      <c r="AH18" s="6"/>
      <c r="AI18" s="6">
        <v>352.2</v>
      </c>
      <c r="AJ18" s="6">
        <v>367.2</v>
      </c>
      <c r="AK18" s="6"/>
      <c r="AL18" s="6"/>
      <c r="AM18" s="6"/>
      <c r="AN18" s="6">
        <v>367.2</v>
      </c>
      <c r="AO18" s="6"/>
      <c r="AP18" s="6"/>
      <c r="AQ18" s="6"/>
      <c r="AR18" s="6"/>
      <c r="AS18" s="6"/>
      <c r="AT18" s="6">
        <v>367.6</v>
      </c>
      <c r="AU18" s="6"/>
      <c r="AV18" s="6"/>
      <c r="AW18" s="6"/>
      <c r="AX18" s="6">
        <v>367.2</v>
      </c>
      <c r="AY18" s="6">
        <v>380.4</v>
      </c>
      <c r="AZ18" s="6"/>
      <c r="BA18" s="6"/>
      <c r="BB18" s="6"/>
      <c r="BC18" s="6">
        <v>380.4</v>
      </c>
      <c r="BD18" s="6"/>
      <c r="BE18" s="6"/>
      <c r="BF18" s="6"/>
      <c r="BG18" s="6"/>
      <c r="BH18" s="6"/>
      <c r="BI18" s="6">
        <v>382.1</v>
      </c>
      <c r="BJ18" s="6"/>
      <c r="BK18" s="6"/>
      <c r="BL18" s="6"/>
      <c r="BM18" s="6">
        <v>380.4</v>
      </c>
      <c r="BN18" s="5"/>
    </row>
    <row r="19" spans="1:66" ht="136.5" customHeight="1" x14ac:dyDescent="0.25">
      <c r="A19" s="5" t="s">
        <v>56</v>
      </c>
      <c r="B19" s="18" t="s">
        <v>42</v>
      </c>
      <c r="C19" s="4" t="s">
        <v>44</v>
      </c>
      <c r="D19" s="4" t="s">
        <v>57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 t="s">
        <v>58</v>
      </c>
      <c r="T19" s="5" t="s">
        <v>56</v>
      </c>
      <c r="U19" s="6">
        <v>237.6</v>
      </c>
      <c r="V19" s="6"/>
      <c r="W19" s="6"/>
      <c r="X19" s="6"/>
      <c r="Y19" s="6">
        <v>237.6</v>
      </c>
      <c r="Z19" s="6"/>
      <c r="AA19" s="6"/>
      <c r="AB19" s="6"/>
      <c r="AC19" s="6"/>
      <c r="AD19" s="6"/>
      <c r="AE19" s="6">
        <v>294.3</v>
      </c>
      <c r="AF19" s="6"/>
      <c r="AG19" s="6"/>
      <c r="AH19" s="6"/>
      <c r="AI19" s="6">
        <v>237.6</v>
      </c>
      <c r="AJ19" s="6">
        <v>229.2</v>
      </c>
      <c r="AK19" s="6"/>
      <c r="AL19" s="6"/>
      <c r="AM19" s="6"/>
      <c r="AN19" s="6">
        <v>229.2</v>
      </c>
      <c r="AO19" s="6"/>
      <c r="AP19" s="6"/>
      <c r="AQ19" s="6"/>
      <c r="AR19" s="6"/>
      <c r="AS19" s="6"/>
      <c r="AT19" s="6">
        <v>311.3</v>
      </c>
      <c r="AU19" s="6"/>
      <c r="AV19" s="6"/>
      <c r="AW19" s="6"/>
      <c r="AX19" s="6">
        <v>229.2</v>
      </c>
      <c r="AY19" s="6">
        <v>169.1</v>
      </c>
      <c r="AZ19" s="6"/>
      <c r="BA19" s="6"/>
      <c r="BB19" s="6"/>
      <c r="BC19" s="6">
        <v>169.1</v>
      </c>
      <c r="BD19" s="6"/>
      <c r="BE19" s="6"/>
      <c r="BF19" s="6"/>
      <c r="BG19" s="6"/>
      <c r="BH19" s="6"/>
      <c r="BI19" s="6">
        <v>0</v>
      </c>
      <c r="BJ19" s="6"/>
      <c r="BK19" s="6"/>
      <c r="BL19" s="6"/>
      <c r="BM19" s="6">
        <v>169.1</v>
      </c>
      <c r="BN19" s="5"/>
    </row>
    <row r="20" spans="1:66" ht="133.5" customHeight="1" x14ac:dyDescent="0.25">
      <c r="A20" s="5" t="s">
        <v>59</v>
      </c>
      <c r="B20" s="18" t="s">
        <v>42</v>
      </c>
      <c r="C20" s="4" t="s">
        <v>44</v>
      </c>
      <c r="D20" s="4" t="s">
        <v>57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 t="s">
        <v>60</v>
      </c>
      <c r="T20" s="5" t="s">
        <v>61</v>
      </c>
      <c r="U20" s="6">
        <v>17</v>
      </c>
      <c r="V20" s="6"/>
      <c r="W20" s="6"/>
      <c r="X20" s="6"/>
      <c r="Y20" s="6">
        <v>17</v>
      </c>
      <c r="Z20" s="6"/>
      <c r="AA20" s="6"/>
      <c r="AB20" s="6"/>
      <c r="AC20" s="6"/>
      <c r="AD20" s="6"/>
      <c r="AE20" s="6">
        <v>1</v>
      </c>
      <c r="AF20" s="6"/>
      <c r="AG20" s="6"/>
      <c r="AH20" s="6"/>
      <c r="AI20" s="6">
        <v>17</v>
      </c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>
        <v>0</v>
      </c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>
        <v>0</v>
      </c>
      <c r="BJ20" s="6"/>
      <c r="BK20" s="6"/>
      <c r="BL20" s="6"/>
      <c r="BM20" s="6"/>
      <c r="BN20" s="5"/>
    </row>
    <row r="21" spans="1:66" ht="41.85" customHeight="1" x14ac:dyDescent="0.25">
      <c r="A21" s="5" t="s">
        <v>62</v>
      </c>
      <c r="B21" s="18" t="s">
        <v>63</v>
      </c>
      <c r="C21" s="4" t="s">
        <v>44</v>
      </c>
      <c r="D21" s="4" t="s">
        <v>64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5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5"/>
    </row>
    <row r="22" spans="1:66" ht="210.75" customHeight="1" x14ac:dyDescent="0.25">
      <c r="A22" s="7" t="s">
        <v>65</v>
      </c>
      <c r="B22" s="18" t="s">
        <v>42</v>
      </c>
      <c r="C22" s="4" t="s">
        <v>44</v>
      </c>
      <c r="D22" s="4" t="s">
        <v>66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 t="s">
        <v>58</v>
      </c>
      <c r="T22" s="7" t="s">
        <v>67</v>
      </c>
      <c r="U22" s="6">
        <v>0.2</v>
      </c>
      <c r="V22" s="6"/>
      <c r="W22" s="6"/>
      <c r="X22" s="6"/>
      <c r="Y22" s="6">
        <v>0.2</v>
      </c>
      <c r="Z22" s="6"/>
      <c r="AA22" s="6"/>
      <c r="AB22" s="6"/>
      <c r="AC22" s="6"/>
      <c r="AD22" s="6"/>
      <c r="AE22" s="6">
        <v>0.2</v>
      </c>
      <c r="AF22" s="6"/>
      <c r="AG22" s="6"/>
      <c r="AH22" s="6"/>
      <c r="AI22" s="6">
        <v>0.2</v>
      </c>
      <c r="AJ22" s="6">
        <v>0.2</v>
      </c>
      <c r="AK22" s="6"/>
      <c r="AL22" s="6"/>
      <c r="AM22" s="6"/>
      <c r="AN22" s="6">
        <v>0.2</v>
      </c>
      <c r="AO22" s="6"/>
      <c r="AP22" s="6"/>
      <c r="AQ22" s="6"/>
      <c r="AR22" s="6"/>
      <c r="AS22" s="6"/>
      <c r="AT22" s="6">
        <v>0.2</v>
      </c>
      <c r="AU22" s="6"/>
      <c r="AV22" s="6"/>
      <c r="AW22" s="6"/>
      <c r="AX22" s="6">
        <v>0.2</v>
      </c>
      <c r="AY22" s="6">
        <v>0.2</v>
      </c>
      <c r="AZ22" s="6"/>
      <c r="BA22" s="6"/>
      <c r="BB22" s="6"/>
      <c r="BC22" s="6">
        <v>0.2</v>
      </c>
      <c r="BD22" s="6"/>
      <c r="BE22" s="6"/>
      <c r="BF22" s="6"/>
      <c r="BG22" s="6"/>
      <c r="BH22" s="6"/>
      <c r="BI22" s="6">
        <v>0.2</v>
      </c>
      <c r="BJ22" s="6"/>
      <c r="BK22" s="6"/>
      <c r="BL22" s="6"/>
      <c r="BM22" s="6">
        <v>0.2</v>
      </c>
      <c r="BN22" s="5"/>
    </row>
    <row r="23" spans="1:66" ht="36.75" customHeight="1" x14ac:dyDescent="0.25">
      <c r="A23" s="5" t="s">
        <v>68</v>
      </c>
      <c r="B23" s="18" t="s">
        <v>42</v>
      </c>
      <c r="C23" s="4" t="s">
        <v>69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5" t="s">
        <v>68</v>
      </c>
      <c r="U23" s="6"/>
      <c r="V23" s="6"/>
      <c r="W23" s="6"/>
      <c r="X23" s="6"/>
      <c r="Y23" s="6"/>
      <c r="Z23" s="6"/>
      <c r="AA23" s="6"/>
      <c r="AB23" s="6"/>
      <c r="AC23" s="6"/>
      <c r="AD23" s="6"/>
      <c r="AE23" s="6">
        <v>0</v>
      </c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>
        <v>520.20000000000005</v>
      </c>
      <c r="AU23" s="6"/>
      <c r="AV23" s="6"/>
      <c r="AW23" s="6"/>
      <c r="AX23" s="6"/>
      <c r="AY23" s="6">
        <v>293.89999999999998</v>
      </c>
      <c r="AZ23" s="6"/>
      <c r="BA23" s="6"/>
      <c r="BB23" s="6"/>
      <c r="BC23" s="6">
        <v>293.89999999999998</v>
      </c>
      <c r="BD23" s="6"/>
      <c r="BE23" s="6"/>
      <c r="BF23" s="6"/>
      <c r="BG23" s="6"/>
      <c r="BH23" s="6"/>
      <c r="BI23" s="6">
        <v>0</v>
      </c>
      <c r="BJ23" s="6"/>
      <c r="BK23" s="6"/>
      <c r="BL23" s="6"/>
      <c r="BM23" s="6">
        <v>293.89999999999998</v>
      </c>
      <c r="BN23" s="5"/>
    </row>
    <row r="24" spans="1:66" ht="36.75" customHeight="1" x14ac:dyDescent="0.25">
      <c r="A24" s="5" t="s">
        <v>70</v>
      </c>
      <c r="B24" s="18" t="s">
        <v>42</v>
      </c>
      <c r="C24" s="4" t="s">
        <v>69</v>
      </c>
      <c r="D24" s="4" t="s">
        <v>71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5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5"/>
    </row>
    <row r="25" spans="1:66" ht="36.75" customHeight="1" x14ac:dyDescent="0.25">
      <c r="A25" s="5" t="s">
        <v>62</v>
      </c>
      <c r="B25" s="18" t="s">
        <v>42</v>
      </c>
      <c r="C25" s="4" t="s">
        <v>69</v>
      </c>
      <c r="D25" s="4" t="s">
        <v>72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5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5"/>
    </row>
    <row r="26" spans="1:66" ht="96" customHeight="1" x14ac:dyDescent="0.25">
      <c r="A26" s="5" t="s">
        <v>73</v>
      </c>
      <c r="B26" s="18" t="s">
        <v>42</v>
      </c>
      <c r="C26" s="4" t="s">
        <v>69</v>
      </c>
      <c r="D26" s="4" t="s">
        <v>74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 t="s">
        <v>75</v>
      </c>
      <c r="T26" s="5" t="s">
        <v>76</v>
      </c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>
        <v>520.20000000000005</v>
      </c>
      <c r="AU26" s="6"/>
      <c r="AV26" s="6"/>
      <c r="AW26" s="6"/>
      <c r="AX26" s="6"/>
      <c r="AY26" s="6">
        <v>293.89999999999998</v>
      </c>
      <c r="AZ26" s="6"/>
      <c r="BA26" s="6"/>
      <c r="BB26" s="6"/>
      <c r="BC26" s="6">
        <v>293.89999999999998</v>
      </c>
      <c r="BD26" s="6"/>
      <c r="BE26" s="6"/>
      <c r="BF26" s="6"/>
      <c r="BG26" s="6"/>
      <c r="BH26" s="6"/>
      <c r="BI26" s="6">
        <v>0</v>
      </c>
      <c r="BJ26" s="6"/>
      <c r="BK26" s="6"/>
      <c r="BL26" s="6"/>
      <c r="BM26" s="6">
        <v>293.89999999999998</v>
      </c>
      <c r="BN26" s="5"/>
    </row>
    <row r="27" spans="1:66" ht="36" hidden="1" customHeight="1" x14ac:dyDescent="0.25">
      <c r="A27" s="5" t="s">
        <v>77</v>
      </c>
      <c r="B27" s="18" t="s">
        <v>42</v>
      </c>
      <c r="C27" s="4" t="s">
        <v>78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5" t="s">
        <v>77</v>
      </c>
      <c r="U27" s="6">
        <v>138</v>
      </c>
      <c r="V27" s="6"/>
      <c r="W27" s="6"/>
      <c r="X27" s="6"/>
      <c r="Y27" s="6">
        <v>138</v>
      </c>
      <c r="Z27" s="6"/>
      <c r="AA27" s="6"/>
      <c r="AB27" s="6"/>
      <c r="AC27" s="6"/>
      <c r="AD27" s="6"/>
      <c r="AE27" s="6">
        <v>0</v>
      </c>
      <c r="AF27" s="6"/>
      <c r="AG27" s="6"/>
      <c r="AH27" s="6"/>
      <c r="AI27" s="6">
        <v>138</v>
      </c>
      <c r="AJ27" s="6">
        <v>138.6</v>
      </c>
      <c r="AK27" s="6"/>
      <c r="AL27" s="6"/>
      <c r="AM27" s="6"/>
      <c r="AN27" s="6">
        <v>138.6</v>
      </c>
      <c r="AO27" s="6"/>
      <c r="AP27" s="6"/>
      <c r="AQ27" s="6"/>
      <c r="AR27" s="6"/>
      <c r="AS27" s="6"/>
      <c r="AT27" s="6">
        <v>0</v>
      </c>
      <c r="AU27" s="6"/>
      <c r="AV27" s="6"/>
      <c r="AW27" s="6"/>
      <c r="AX27" s="6">
        <v>138.6</v>
      </c>
      <c r="AY27" s="6">
        <v>139.19999999999999</v>
      </c>
      <c r="AZ27" s="6"/>
      <c r="BA27" s="6"/>
      <c r="BB27" s="6"/>
      <c r="BC27" s="6">
        <v>139.19999999999999</v>
      </c>
      <c r="BD27" s="6"/>
      <c r="BE27" s="6"/>
      <c r="BF27" s="6"/>
      <c r="BG27" s="6"/>
      <c r="BH27" s="6"/>
      <c r="BI27" s="6">
        <v>0</v>
      </c>
      <c r="BJ27" s="6"/>
      <c r="BK27" s="6"/>
      <c r="BL27" s="6"/>
      <c r="BM27" s="6">
        <v>139.19999999999999</v>
      </c>
      <c r="BN27" s="5"/>
    </row>
    <row r="28" spans="1:66" ht="36" hidden="1" customHeight="1" x14ac:dyDescent="0.25">
      <c r="A28" s="5" t="s">
        <v>70</v>
      </c>
      <c r="B28" s="18" t="s">
        <v>63</v>
      </c>
      <c r="C28" s="4" t="s">
        <v>78</v>
      </c>
      <c r="D28" s="4" t="s">
        <v>71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5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5"/>
    </row>
    <row r="29" spans="1:66" ht="36" hidden="1" customHeight="1" x14ac:dyDescent="0.25">
      <c r="A29" s="5" t="s">
        <v>79</v>
      </c>
      <c r="B29" s="18" t="s">
        <v>42</v>
      </c>
      <c r="C29" s="4" t="s">
        <v>78</v>
      </c>
      <c r="D29" s="4" t="s">
        <v>80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5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5"/>
    </row>
    <row r="30" spans="1:66" ht="54.75" hidden="1" customHeight="1" x14ac:dyDescent="0.25">
      <c r="A30" s="5" t="s">
        <v>81</v>
      </c>
      <c r="B30" s="18" t="s">
        <v>42</v>
      </c>
      <c r="C30" s="4" t="s">
        <v>78</v>
      </c>
      <c r="D30" s="4" t="s">
        <v>82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 t="s">
        <v>83</v>
      </c>
      <c r="T30" s="5" t="s">
        <v>84</v>
      </c>
      <c r="U30" s="6">
        <v>138</v>
      </c>
      <c r="V30" s="6"/>
      <c r="W30" s="6"/>
      <c r="X30" s="6"/>
      <c r="Y30" s="6">
        <v>138</v>
      </c>
      <c r="Z30" s="6"/>
      <c r="AA30" s="6"/>
      <c r="AB30" s="6"/>
      <c r="AC30" s="6"/>
      <c r="AD30" s="6"/>
      <c r="AE30" s="6">
        <v>0</v>
      </c>
      <c r="AF30" s="6"/>
      <c r="AG30" s="6"/>
      <c r="AH30" s="6"/>
      <c r="AI30" s="6">
        <v>138</v>
      </c>
      <c r="AJ30" s="6">
        <v>138.6</v>
      </c>
      <c r="AK30" s="6"/>
      <c r="AL30" s="6"/>
      <c r="AM30" s="6"/>
      <c r="AN30" s="6">
        <v>138.6</v>
      </c>
      <c r="AO30" s="6"/>
      <c r="AP30" s="6"/>
      <c r="AQ30" s="6"/>
      <c r="AR30" s="6"/>
      <c r="AS30" s="6"/>
      <c r="AT30" s="6">
        <v>0</v>
      </c>
      <c r="AU30" s="6"/>
      <c r="AV30" s="6"/>
      <c r="AW30" s="6"/>
      <c r="AX30" s="6">
        <v>138.6</v>
      </c>
      <c r="AY30" s="6">
        <v>139.19999999999999</v>
      </c>
      <c r="AZ30" s="6"/>
      <c r="BA30" s="6"/>
      <c r="BB30" s="6"/>
      <c r="BC30" s="6">
        <v>139.19999999999999</v>
      </c>
      <c r="BD30" s="6"/>
      <c r="BE30" s="6"/>
      <c r="BF30" s="6"/>
      <c r="BG30" s="6"/>
      <c r="BH30" s="6"/>
      <c r="BI30" s="6">
        <v>0</v>
      </c>
      <c r="BJ30" s="6"/>
      <c r="BK30" s="6"/>
      <c r="BL30" s="6"/>
      <c r="BM30" s="6">
        <v>139.19999999999999</v>
      </c>
      <c r="BN30" s="5"/>
    </row>
    <row r="31" spans="1:66" ht="54.75" customHeight="1" x14ac:dyDescent="0.25">
      <c r="A31" s="7" t="s">
        <v>77</v>
      </c>
      <c r="B31" s="18" t="s">
        <v>42</v>
      </c>
      <c r="C31" s="4" t="s">
        <v>78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5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5"/>
    </row>
    <row r="32" spans="1:66" ht="54.75" customHeight="1" x14ac:dyDescent="0.25">
      <c r="A32" s="7" t="s">
        <v>209</v>
      </c>
      <c r="B32" s="18" t="s">
        <v>42</v>
      </c>
      <c r="C32" s="4" t="s">
        <v>78</v>
      </c>
      <c r="D32" s="4" t="s">
        <v>210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 t="s">
        <v>211</v>
      </c>
      <c r="T32" s="5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>
        <v>1</v>
      </c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5"/>
    </row>
    <row r="33" spans="1:66" ht="25.5" customHeight="1" x14ac:dyDescent="0.25">
      <c r="A33" s="5" t="s">
        <v>85</v>
      </c>
      <c r="B33" s="18" t="s">
        <v>42</v>
      </c>
      <c r="C33" s="4" t="s">
        <v>86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5" t="s">
        <v>85</v>
      </c>
      <c r="U33" s="6">
        <v>590</v>
      </c>
      <c r="V33" s="6"/>
      <c r="W33" s="6"/>
      <c r="X33" s="6"/>
      <c r="Y33" s="6">
        <v>590</v>
      </c>
      <c r="Z33" s="6"/>
      <c r="AA33" s="6"/>
      <c r="AB33" s="6"/>
      <c r="AC33" s="6"/>
      <c r="AD33" s="6"/>
      <c r="AE33" s="6">
        <v>273.7</v>
      </c>
      <c r="AF33" s="6"/>
      <c r="AG33" s="6"/>
      <c r="AH33" s="6"/>
      <c r="AI33" s="6">
        <v>590</v>
      </c>
      <c r="AJ33" s="6">
        <v>226.9</v>
      </c>
      <c r="AK33" s="6"/>
      <c r="AL33" s="6"/>
      <c r="AM33" s="6"/>
      <c r="AN33" s="6">
        <v>226.9</v>
      </c>
      <c r="AO33" s="6"/>
      <c r="AP33" s="6"/>
      <c r="AQ33" s="6"/>
      <c r="AR33" s="6"/>
      <c r="AS33" s="6"/>
      <c r="AT33" s="6">
        <v>231.4</v>
      </c>
      <c r="AU33" s="6"/>
      <c r="AV33" s="6"/>
      <c r="AW33" s="6"/>
      <c r="AX33" s="6">
        <v>226.9</v>
      </c>
      <c r="AY33" s="6">
        <v>472.4</v>
      </c>
      <c r="AZ33" s="6"/>
      <c r="BA33" s="6"/>
      <c r="BB33" s="6"/>
      <c r="BC33" s="6">
        <v>472.4</v>
      </c>
      <c r="BD33" s="6"/>
      <c r="BE33" s="6"/>
      <c r="BF33" s="6"/>
      <c r="BG33" s="6"/>
      <c r="BH33" s="6"/>
      <c r="BI33" s="6">
        <v>260</v>
      </c>
      <c r="BJ33" s="6"/>
      <c r="BK33" s="6"/>
      <c r="BL33" s="6"/>
      <c r="BM33" s="6">
        <v>472.4</v>
      </c>
      <c r="BN33" s="5"/>
    </row>
    <row r="34" spans="1:66" ht="55.5" customHeight="1" x14ac:dyDescent="0.25">
      <c r="A34" s="5" t="s">
        <v>87</v>
      </c>
      <c r="B34" s="18" t="s">
        <v>42</v>
      </c>
      <c r="C34" s="4" t="s">
        <v>86</v>
      </c>
      <c r="D34" s="4" t="s">
        <v>88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5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>
        <v>2</v>
      </c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5"/>
    </row>
    <row r="35" spans="1:66" ht="55.5" customHeight="1" x14ac:dyDescent="0.25">
      <c r="A35" s="5" t="s">
        <v>180</v>
      </c>
      <c r="B35" s="18" t="s">
        <v>42</v>
      </c>
      <c r="C35" s="4" t="s">
        <v>86</v>
      </c>
      <c r="D35" s="4" t="s">
        <v>188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5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>
        <v>2</v>
      </c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5"/>
    </row>
    <row r="36" spans="1:66" ht="61.5" customHeight="1" x14ac:dyDescent="0.25">
      <c r="A36" s="8" t="s">
        <v>175</v>
      </c>
      <c r="B36" s="18" t="s">
        <v>42</v>
      </c>
      <c r="C36" s="4" t="s">
        <v>86</v>
      </c>
      <c r="D36" s="4" t="s">
        <v>89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5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>
        <v>1</v>
      </c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5"/>
    </row>
    <row r="37" spans="1:66" ht="64.5" customHeight="1" x14ac:dyDescent="0.25">
      <c r="A37" s="9" t="s">
        <v>174</v>
      </c>
      <c r="B37" s="18" t="s">
        <v>42</v>
      </c>
      <c r="C37" s="4" t="s">
        <v>86</v>
      </c>
      <c r="D37" s="4" t="s">
        <v>90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 t="s">
        <v>58</v>
      </c>
      <c r="T37" s="7" t="s">
        <v>91</v>
      </c>
      <c r="U37" s="6">
        <v>1</v>
      </c>
      <c r="V37" s="6"/>
      <c r="W37" s="6"/>
      <c r="X37" s="6"/>
      <c r="Y37" s="6">
        <v>1</v>
      </c>
      <c r="Z37" s="6"/>
      <c r="AA37" s="6"/>
      <c r="AB37" s="6"/>
      <c r="AC37" s="6"/>
      <c r="AD37" s="6"/>
      <c r="AE37" s="6">
        <v>1</v>
      </c>
      <c r="AF37" s="6"/>
      <c r="AG37" s="6"/>
      <c r="AH37" s="6"/>
      <c r="AI37" s="6">
        <v>1</v>
      </c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>
        <v>0</v>
      </c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>
        <v>0</v>
      </c>
      <c r="BJ37" s="6"/>
      <c r="BK37" s="6"/>
      <c r="BL37" s="6"/>
      <c r="BM37" s="6"/>
      <c r="BN37" s="5"/>
    </row>
    <row r="38" spans="1:66" ht="58.5" customHeight="1" x14ac:dyDescent="0.25">
      <c r="A38" s="9" t="s">
        <v>92</v>
      </c>
      <c r="B38" s="18" t="s">
        <v>42</v>
      </c>
      <c r="C38" s="4" t="s">
        <v>86</v>
      </c>
      <c r="D38" s="4" t="s">
        <v>93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7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>
        <v>1</v>
      </c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5"/>
    </row>
    <row r="39" spans="1:66" ht="72.75" customHeight="1" x14ac:dyDescent="0.25">
      <c r="A39" s="9" t="s">
        <v>173</v>
      </c>
      <c r="B39" s="18" t="s">
        <v>42</v>
      </c>
      <c r="C39" s="4" t="s">
        <v>86</v>
      </c>
      <c r="D39" s="4" t="s">
        <v>94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 t="s">
        <v>58</v>
      </c>
      <c r="T39" s="7" t="s">
        <v>95</v>
      </c>
      <c r="U39" s="6">
        <v>1</v>
      </c>
      <c r="V39" s="6"/>
      <c r="W39" s="6"/>
      <c r="X39" s="6"/>
      <c r="Y39" s="6">
        <v>1</v>
      </c>
      <c r="Z39" s="6"/>
      <c r="AA39" s="6"/>
      <c r="AB39" s="6"/>
      <c r="AC39" s="6"/>
      <c r="AD39" s="6"/>
      <c r="AE39" s="6">
        <v>1</v>
      </c>
      <c r="AF39" s="6"/>
      <c r="AG39" s="6"/>
      <c r="AH39" s="6"/>
      <c r="AI39" s="6">
        <v>1</v>
      </c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>
        <v>0</v>
      </c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>
        <v>0</v>
      </c>
      <c r="BJ39" s="6"/>
      <c r="BK39" s="6"/>
      <c r="BL39" s="6"/>
      <c r="BM39" s="6"/>
      <c r="BN39" s="5"/>
    </row>
    <row r="40" spans="1:66" ht="72.75" customHeight="1" x14ac:dyDescent="0.25">
      <c r="A40" s="9" t="s">
        <v>96</v>
      </c>
      <c r="B40" s="18" t="s">
        <v>42</v>
      </c>
      <c r="C40" s="4" t="s">
        <v>86</v>
      </c>
      <c r="D40" s="4" t="s">
        <v>177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7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>
        <v>208.7</v>
      </c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>
        <v>0</v>
      </c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>
        <v>0</v>
      </c>
      <c r="BJ40" s="6"/>
      <c r="BK40" s="6"/>
      <c r="BL40" s="6"/>
      <c r="BM40" s="6"/>
      <c r="BN40" s="5"/>
    </row>
    <row r="41" spans="1:66" ht="69" customHeight="1" x14ac:dyDescent="0.25">
      <c r="A41" s="9" t="s">
        <v>176</v>
      </c>
      <c r="B41" s="18" t="s">
        <v>42</v>
      </c>
      <c r="C41" s="4" t="s">
        <v>86</v>
      </c>
      <c r="D41" s="4" t="s">
        <v>178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7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>
        <v>208.7</v>
      </c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>
        <v>0</v>
      </c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>
        <v>0</v>
      </c>
      <c r="BJ41" s="6"/>
      <c r="BK41" s="6"/>
      <c r="BL41" s="6"/>
      <c r="BM41" s="6"/>
      <c r="BN41" s="5"/>
    </row>
    <row r="42" spans="1:66" ht="69" customHeight="1" x14ac:dyDescent="0.25">
      <c r="A42" s="20" t="s">
        <v>97</v>
      </c>
      <c r="B42" s="18" t="s">
        <v>42</v>
      </c>
      <c r="C42" s="4" t="s">
        <v>86</v>
      </c>
      <c r="D42" s="4" t="s">
        <v>98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7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>
        <v>190.7</v>
      </c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>
        <v>0</v>
      </c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>
        <v>0</v>
      </c>
      <c r="BJ42" s="6"/>
      <c r="BK42" s="6"/>
      <c r="BL42" s="6"/>
      <c r="BM42" s="6"/>
      <c r="BN42" s="5"/>
    </row>
    <row r="43" spans="1:66" ht="135" customHeight="1" x14ac:dyDescent="0.25">
      <c r="A43" s="21" t="s">
        <v>196</v>
      </c>
      <c r="B43" s="18" t="s">
        <v>42</v>
      </c>
      <c r="C43" s="4" t="s">
        <v>86</v>
      </c>
      <c r="D43" s="4" t="s">
        <v>99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 t="s">
        <v>58</v>
      </c>
      <c r="T43" s="7" t="s">
        <v>100</v>
      </c>
      <c r="U43" s="6">
        <v>310</v>
      </c>
      <c r="V43" s="6"/>
      <c r="W43" s="6"/>
      <c r="X43" s="6"/>
      <c r="Y43" s="6">
        <v>310</v>
      </c>
      <c r="Z43" s="6"/>
      <c r="AA43" s="6"/>
      <c r="AB43" s="6"/>
      <c r="AC43" s="6"/>
      <c r="AD43" s="6"/>
      <c r="AE43" s="6">
        <v>190.7</v>
      </c>
      <c r="AF43" s="6"/>
      <c r="AG43" s="6"/>
      <c r="AH43" s="6"/>
      <c r="AI43" s="6">
        <v>310</v>
      </c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>
        <v>0</v>
      </c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>
        <v>0</v>
      </c>
      <c r="BJ43" s="6"/>
      <c r="BK43" s="6"/>
      <c r="BL43" s="6"/>
      <c r="BM43" s="6"/>
      <c r="BN43" s="5"/>
    </row>
    <row r="44" spans="1:66" ht="58.5" customHeight="1" x14ac:dyDescent="0.25">
      <c r="A44" s="20" t="s">
        <v>97</v>
      </c>
      <c r="B44" s="18" t="s">
        <v>42</v>
      </c>
      <c r="C44" s="4" t="s">
        <v>86</v>
      </c>
      <c r="D44" s="4" t="s">
        <v>101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7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>
        <v>18</v>
      </c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>
        <v>0</v>
      </c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>
        <v>0</v>
      </c>
      <c r="BJ44" s="6"/>
      <c r="BK44" s="6"/>
      <c r="BL44" s="6"/>
      <c r="BM44" s="6"/>
      <c r="BN44" s="5"/>
    </row>
    <row r="45" spans="1:66" ht="67.5" customHeight="1" x14ac:dyDescent="0.25">
      <c r="A45" s="17" t="s">
        <v>189</v>
      </c>
      <c r="B45" s="18" t="s">
        <v>42</v>
      </c>
      <c r="C45" s="4" t="s">
        <v>86</v>
      </c>
      <c r="D45" s="4" t="s">
        <v>102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 t="s">
        <v>58</v>
      </c>
      <c r="T45" s="7" t="s">
        <v>103</v>
      </c>
      <c r="U45" s="6">
        <v>18</v>
      </c>
      <c r="V45" s="6"/>
      <c r="W45" s="6"/>
      <c r="X45" s="6"/>
      <c r="Y45" s="6">
        <v>18</v>
      </c>
      <c r="Z45" s="6"/>
      <c r="AA45" s="6"/>
      <c r="AB45" s="6"/>
      <c r="AC45" s="6"/>
      <c r="AD45" s="6"/>
      <c r="AE45" s="6">
        <v>18</v>
      </c>
      <c r="AF45" s="6"/>
      <c r="AG45" s="6"/>
      <c r="AH45" s="6"/>
      <c r="AI45" s="6">
        <v>18</v>
      </c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>
        <v>0</v>
      </c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>
        <v>0</v>
      </c>
      <c r="BJ45" s="6"/>
      <c r="BK45" s="6"/>
      <c r="BL45" s="6"/>
      <c r="BM45" s="6"/>
      <c r="BN45" s="5"/>
    </row>
    <row r="46" spans="1:66" ht="54" customHeight="1" x14ac:dyDescent="0.25">
      <c r="A46" s="5" t="s">
        <v>45</v>
      </c>
      <c r="B46" s="18" t="s">
        <v>42</v>
      </c>
      <c r="C46" s="4" t="s">
        <v>86</v>
      </c>
      <c r="D46" s="4" t="s">
        <v>46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7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5"/>
    </row>
    <row r="47" spans="1:66" ht="39" customHeight="1" x14ac:dyDescent="0.25">
      <c r="A47" s="5" t="s">
        <v>47</v>
      </c>
      <c r="B47" s="18" t="s">
        <v>42</v>
      </c>
      <c r="C47" s="4" t="s">
        <v>86</v>
      </c>
      <c r="D47" s="4" t="s">
        <v>48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7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5"/>
    </row>
    <row r="48" spans="1:66" ht="113.25" customHeight="1" x14ac:dyDescent="0.25">
      <c r="A48" s="10" t="s">
        <v>170</v>
      </c>
      <c r="B48" s="18" t="s">
        <v>42</v>
      </c>
      <c r="C48" s="4" t="s">
        <v>86</v>
      </c>
      <c r="D48" s="4" t="s">
        <v>104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 t="s">
        <v>105</v>
      </c>
      <c r="T48" s="7" t="s">
        <v>106</v>
      </c>
      <c r="U48" s="6">
        <v>50</v>
      </c>
      <c r="V48" s="6"/>
      <c r="W48" s="6"/>
      <c r="X48" s="6"/>
      <c r="Y48" s="6">
        <v>50</v>
      </c>
      <c r="Z48" s="6"/>
      <c r="AA48" s="6"/>
      <c r="AB48" s="6"/>
      <c r="AC48" s="6"/>
      <c r="AD48" s="6"/>
      <c r="AE48" s="6">
        <v>40</v>
      </c>
      <c r="AF48" s="6"/>
      <c r="AG48" s="6"/>
      <c r="AH48" s="6"/>
      <c r="AI48" s="6">
        <v>50</v>
      </c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>
        <v>0</v>
      </c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>
        <v>0</v>
      </c>
      <c r="BJ48" s="6"/>
      <c r="BK48" s="6"/>
      <c r="BL48" s="6"/>
      <c r="BM48" s="6"/>
      <c r="BN48" s="5"/>
    </row>
    <row r="49" spans="1:66" ht="30" x14ac:dyDescent="0.25">
      <c r="A49" s="5" t="s">
        <v>70</v>
      </c>
      <c r="B49" s="18" t="s">
        <v>42</v>
      </c>
      <c r="C49" s="4" t="s">
        <v>86</v>
      </c>
      <c r="D49" s="4" t="s">
        <v>71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7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5"/>
    </row>
    <row r="50" spans="1:66" ht="51.75" customHeight="1" x14ac:dyDescent="0.25">
      <c r="A50" s="5" t="s">
        <v>62</v>
      </c>
      <c r="B50" s="18" t="s">
        <v>42</v>
      </c>
      <c r="C50" s="4" t="s">
        <v>86</v>
      </c>
      <c r="D50" s="4" t="s">
        <v>72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7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5"/>
    </row>
    <row r="51" spans="1:66" ht="47.25" customHeight="1" x14ac:dyDescent="0.25">
      <c r="A51" s="5" t="s">
        <v>107</v>
      </c>
      <c r="B51" s="18" t="s">
        <v>42</v>
      </c>
      <c r="C51" s="4" t="s">
        <v>86</v>
      </c>
      <c r="D51" s="4" t="s">
        <v>108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 t="s">
        <v>75</v>
      </c>
      <c r="T51" s="5" t="s">
        <v>107</v>
      </c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>
        <v>226.9</v>
      </c>
      <c r="AK51" s="6"/>
      <c r="AL51" s="6"/>
      <c r="AM51" s="6"/>
      <c r="AN51" s="6">
        <v>226.9</v>
      </c>
      <c r="AO51" s="6"/>
      <c r="AP51" s="6"/>
      <c r="AQ51" s="6"/>
      <c r="AR51" s="6"/>
      <c r="AS51" s="6"/>
      <c r="AT51" s="6">
        <v>231.4</v>
      </c>
      <c r="AU51" s="6"/>
      <c r="AV51" s="6"/>
      <c r="AW51" s="6"/>
      <c r="AX51" s="6">
        <v>226.9</v>
      </c>
      <c r="AY51" s="6">
        <v>432.4</v>
      </c>
      <c r="AZ51" s="6"/>
      <c r="BA51" s="6"/>
      <c r="BB51" s="6"/>
      <c r="BC51" s="6">
        <v>432.4</v>
      </c>
      <c r="BD51" s="6"/>
      <c r="BE51" s="6"/>
      <c r="BF51" s="6"/>
      <c r="BG51" s="6"/>
      <c r="BH51" s="6"/>
      <c r="BI51" s="6">
        <v>260</v>
      </c>
      <c r="BJ51" s="6"/>
      <c r="BK51" s="6"/>
      <c r="BL51" s="6"/>
      <c r="BM51" s="6">
        <v>432.4</v>
      </c>
      <c r="BN51" s="5"/>
    </row>
    <row r="52" spans="1:66" ht="116.25" hidden="1" customHeight="1" x14ac:dyDescent="0.25">
      <c r="A52" s="5" t="s">
        <v>109</v>
      </c>
      <c r="B52" s="18" t="s">
        <v>42</v>
      </c>
      <c r="C52" s="4" t="s">
        <v>86</v>
      </c>
      <c r="D52" s="4" t="s">
        <v>110</v>
      </c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 t="s">
        <v>58</v>
      </c>
      <c r="T52" s="5" t="s">
        <v>109</v>
      </c>
      <c r="U52" s="6">
        <v>150</v>
      </c>
      <c r="V52" s="6"/>
      <c r="W52" s="6"/>
      <c r="X52" s="6"/>
      <c r="Y52" s="6">
        <v>150</v>
      </c>
      <c r="Z52" s="6"/>
      <c r="AA52" s="6"/>
      <c r="AB52" s="6"/>
      <c r="AC52" s="6"/>
      <c r="AD52" s="6"/>
      <c r="AE52" s="6">
        <v>0</v>
      </c>
      <c r="AF52" s="6"/>
      <c r="AG52" s="6"/>
      <c r="AH52" s="6"/>
      <c r="AI52" s="6">
        <v>150</v>
      </c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>
        <v>0</v>
      </c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>
        <v>0</v>
      </c>
      <c r="BJ52" s="6"/>
      <c r="BK52" s="6"/>
      <c r="BL52" s="6"/>
      <c r="BM52" s="6"/>
      <c r="BN52" s="5"/>
    </row>
    <row r="53" spans="1:66" ht="116.25" customHeight="1" x14ac:dyDescent="0.25">
      <c r="A53" s="5" t="s">
        <v>208</v>
      </c>
      <c r="B53" s="18" t="s">
        <v>42</v>
      </c>
      <c r="C53" s="4" t="s">
        <v>86</v>
      </c>
      <c r="D53" s="4" t="s">
        <v>110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 t="s">
        <v>58</v>
      </c>
      <c r="T53" s="5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>
        <v>3</v>
      </c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>
        <v>0</v>
      </c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>
        <v>0</v>
      </c>
      <c r="BJ53" s="6"/>
      <c r="BK53" s="6"/>
      <c r="BL53" s="6"/>
      <c r="BM53" s="6"/>
      <c r="BN53" s="5"/>
    </row>
    <row r="54" spans="1:66" ht="66" customHeight="1" x14ac:dyDescent="0.25">
      <c r="A54" s="5" t="s">
        <v>111</v>
      </c>
      <c r="B54" s="18" t="s">
        <v>42</v>
      </c>
      <c r="C54" s="4" t="s">
        <v>86</v>
      </c>
      <c r="D54" s="4" t="s">
        <v>110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 t="s">
        <v>60</v>
      </c>
      <c r="T54" s="5" t="s">
        <v>111</v>
      </c>
      <c r="U54" s="6">
        <v>60</v>
      </c>
      <c r="V54" s="6"/>
      <c r="W54" s="6"/>
      <c r="X54" s="6"/>
      <c r="Y54" s="6">
        <v>60</v>
      </c>
      <c r="Z54" s="6"/>
      <c r="AA54" s="6"/>
      <c r="AB54" s="6"/>
      <c r="AC54" s="6"/>
      <c r="AD54" s="6"/>
      <c r="AE54" s="6">
        <v>20</v>
      </c>
      <c r="AF54" s="6"/>
      <c r="AG54" s="6"/>
      <c r="AH54" s="6"/>
      <c r="AI54" s="6">
        <v>60</v>
      </c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>
        <v>0</v>
      </c>
      <c r="AU54" s="6"/>
      <c r="AV54" s="6"/>
      <c r="AW54" s="6"/>
      <c r="AX54" s="6"/>
      <c r="AY54" s="6">
        <v>40</v>
      </c>
      <c r="AZ54" s="6"/>
      <c r="BA54" s="6"/>
      <c r="BB54" s="6"/>
      <c r="BC54" s="6">
        <v>40</v>
      </c>
      <c r="BD54" s="6"/>
      <c r="BE54" s="6"/>
      <c r="BF54" s="6"/>
      <c r="BG54" s="6"/>
      <c r="BH54" s="6"/>
      <c r="BI54" s="6">
        <v>0</v>
      </c>
      <c r="BJ54" s="6"/>
      <c r="BK54" s="6"/>
      <c r="BL54" s="6"/>
      <c r="BM54" s="6">
        <v>40</v>
      </c>
      <c r="BN54" s="5"/>
    </row>
    <row r="55" spans="1:66" ht="48.75" customHeight="1" x14ac:dyDescent="0.25">
      <c r="A55" s="5" t="s">
        <v>112</v>
      </c>
      <c r="B55" s="18" t="s">
        <v>113</v>
      </c>
      <c r="C55" s="4" t="s">
        <v>114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5" t="s">
        <v>112</v>
      </c>
      <c r="U55" s="6">
        <v>126.9</v>
      </c>
      <c r="V55" s="6">
        <v>126.9</v>
      </c>
      <c r="W55" s="6"/>
      <c r="X55" s="6"/>
      <c r="Y55" s="6"/>
      <c r="Z55" s="6"/>
      <c r="AA55" s="6"/>
      <c r="AB55" s="6"/>
      <c r="AC55" s="6"/>
      <c r="AD55" s="6"/>
      <c r="AE55" s="6">
        <v>164.3</v>
      </c>
      <c r="AF55" s="6">
        <v>126.9</v>
      </c>
      <c r="AG55" s="6"/>
      <c r="AH55" s="6"/>
      <c r="AI55" s="6"/>
      <c r="AJ55" s="6">
        <v>131.30000000000001</v>
      </c>
      <c r="AK55" s="6">
        <v>131.30000000000001</v>
      </c>
      <c r="AL55" s="6"/>
      <c r="AM55" s="6"/>
      <c r="AN55" s="6"/>
      <c r="AO55" s="6"/>
      <c r="AP55" s="6"/>
      <c r="AQ55" s="6"/>
      <c r="AR55" s="6"/>
      <c r="AS55" s="6"/>
      <c r="AT55" s="6">
        <v>179.3</v>
      </c>
      <c r="AU55" s="6">
        <v>131.30000000000001</v>
      </c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>
        <v>185.6</v>
      </c>
      <c r="BJ55" s="6"/>
      <c r="BK55" s="6"/>
      <c r="BL55" s="6"/>
      <c r="BM55" s="6"/>
      <c r="BN55" s="5"/>
    </row>
    <row r="56" spans="1:66" ht="60.75" customHeight="1" x14ac:dyDescent="0.25">
      <c r="A56" s="5" t="s">
        <v>115</v>
      </c>
      <c r="B56" s="18" t="s">
        <v>113</v>
      </c>
      <c r="C56" s="4" t="s">
        <v>116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5" t="s">
        <v>115</v>
      </c>
      <c r="U56" s="6">
        <v>126.9</v>
      </c>
      <c r="V56" s="6">
        <v>126.9</v>
      </c>
      <c r="W56" s="6"/>
      <c r="X56" s="6"/>
      <c r="Y56" s="6"/>
      <c r="Z56" s="6"/>
      <c r="AA56" s="6"/>
      <c r="AB56" s="6"/>
      <c r="AC56" s="6"/>
      <c r="AD56" s="6"/>
      <c r="AE56" s="6">
        <v>164.3</v>
      </c>
      <c r="AF56" s="6">
        <v>126.9</v>
      </c>
      <c r="AG56" s="6"/>
      <c r="AH56" s="6"/>
      <c r="AI56" s="6"/>
      <c r="AJ56" s="6">
        <v>131.30000000000001</v>
      </c>
      <c r="AK56" s="6">
        <v>131.30000000000001</v>
      </c>
      <c r="AL56" s="6"/>
      <c r="AM56" s="6"/>
      <c r="AN56" s="6"/>
      <c r="AO56" s="6"/>
      <c r="AP56" s="6"/>
      <c r="AQ56" s="6"/>
      <c r="AR56" s="6"/>
      <c r="AS56" s="6"/>
      <c r="AT56" s="6">
        <v>179.3</v>
      </c>
      <c r="AU56" s="6">
        <v>131.30000000000001</v>
      </c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>
        <v>185.6</v>
      </c>
      <c r="BJ56" s="6"/>
      <c r="BK56" s="6"/>
      <c r="BL56" s="6"/>
      <c r="BM56" s="6"/>
      <c r="BN56" s="5"/>
    </row>
    <row r="57" spans="1:66" ht="128.25" customHeight="1" x14ac:dyDescent="0.25">
      <c r="A57" s="7" t="s">
        <v>117</v>
      </c>
      <c r="B57" s="18" t="s">
        <v>113</v>
      </c>
      <c r="C57" s="4" t="s">
        <v>116</v>
      </c>
      <c r="D57" s="4" t="s">
        <v>118</v>
      </c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 t="s">
        <v>51</v>
      </c>
      <c r="T57" s="7" t="s">
        <v>119</v>
      </c>
      <c r="U57" s="6">
        <v>126.9</v>
      </c>
      <c r="V57" s="6">
        <v>126.9</v>
      </c>
      <c r="W57" s="6"/>
      <c r="X57" s="6"/>
      <c r="Y57" s="6"/>
      <c r="Z57" s="6"/>
      <c r="AA57" s="6"/>
      <c r="AB57" s="6"/>
      <c r="AC57" s="6"/>
      <c r="AD57" s="6"/>
      <c r="AE57" s="6">
        <v>164.3</v>
      </c>
      <c r="AF57" s="6">
        <v>126.9</v>
      </c>
      <c r="AG57" s="6"/>
      <c r="AH57" s="6"/>
      <c r="AI57" s="6"/>
      <c r="AJ57" s="6">
        <v>131.30000000000001</v>
      </c>
      <c r="AK57" s="6">
        <v>131.30000000000001</v>
      </c>
      <c r="AL57" s="6"/>
      <c r="AM57" s="6"/>
      <c r="AN57" s="6"/>
      <c r="AO57" s="6"/>
      <c r="AP57" s="6"/>
      <c r="AQ57" s="6"/>
      <c r="AR57" s="6"/>
      <c r="AS57" s="6"/>
      <c r="AT57" s="6">
        <v>179.3</v>
      </c>
      <c r="AU57" s="6">
        <v>131.30000000000001</v>
      </c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>
        <v>185.6</v>
      </c>
      <c r="BJ57" s="6"/>
      <c r="BK57" s="6"/>
      <c r="BL57" s="6"/>
      <c r="BM57" s="6"/>
      <c r="BN57" s="5"/>
    </row>
    <row r="58" spans="1:66" ht="74.25" customHeight="1" x14ac:dyDescent="0.25">
      <c r="A58" s="5" t="s">
        <v>120</v>
      </c>
      <c r="B58" s="18" t="s">
        <v>116</v>
      </c>
      <c r="C58" s="4" t="s">
        <v>114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5" t="s">
        <v>120</v>
      </c>
      <c r="U58" s="6">
        <v>10</v>
      </c>
      <c r="V58" s="6"/>
      <c r="W58" s="6"/>
      <c r="X58" s="6"/>
      <c r="Y58" s="6">
        <v>10</v>
      </c>
      <c r="Z58" s="6"/>
      <c r="AA58" s="6"/>
      <c r="AB58" s="6"/>
      <c r="AC58" s="6"/>
      <c r="AD58" s="6"/>
      <c r="AE58" s="6">
        <v>5898</v>
      </c>
      <c r="AF58" s="6"/>
      <c r="AG58" s="6"/>
      <c r="AH58" s="6"/>
      <c r="AI58" s="6">
        <v>10</v>
      </c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>
        <v>0</v>
      </c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>
        <v>0</v>
      </c>
      <c r="BJ58" s="6"/>
      <c r="BK58" s="6"/>
      <c r="BL58" s="6"/>
      <c r="BM58" s="6"/>
      <c r="BN58" s="5"/>
    </row>
    <row r="59" spans="1:66" ht="44.25" customHeight="1" x14ac:dyDescent="0.25">
      <c r="A59" s="5" t="s">
        <v>121</v>
      </c>
      <c r="B59" s="18" t="s">
        <v>116</v>
      </c>
      <c r="C59" s="4" t="s">
        <v>122</v>
      </c>
      <c r="D59" s="4" t="s">
        <v>116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5" t="s">
        <v>123</v>
      </c>
      <c r="U59" s="6">
        <v>10</v>
      </c>
      <c r="V59" s="6"/>
      <c r="W59" s="6"/>
      <c r="X59" s="6"/>
      <c r="Y59" s="6">
        <v>10</v>
      </c>
      <c r="Z59" s="6"/>
      <c r="AA59" s="6"/>
      <c r="AB59" s="6"/>
      <c r="AC59" s="6"/>
      <c r="AD59" s="6"/>
      <c r="AE59" s="6">
        <v>5898</v>
      </c>
      <c r="AF59" s="6"/>
      <c r="AG59" s="6"/>
      <c r="AH59" s="6"/>
      <c r="AI59" s="6">
        <v>10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>
        <v>0</v>
      </c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>
        <v>0</v>
      </c>
      <c r="BJ59" s="6"/>
      <c r="BK59" s="6"/>
      <c r="BL59" s="6"/>
      <c r="BM59" s="6"/>
      <c r="BN59" s="5"/>
    </row>
    <row r="60" spans="1:66" ht="52.5" hidden="1" customHeight="1" x14ac:dyDescent="0.25">
      <c r="A60" s="5" t="s">
        <v>124</v>
      </c>
      <c r="B60" s="18" t="s">
        <v>116</v>
      </c>
      <c r="C60" s="4" t="s">
        <v>122</v>
      </c>
      <c r="D60" s="4" t="s">
        <v>125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5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>
        <v>414.5</v>
      </c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5"/>
    </row>
    <row r="61" spans="1:66" ht="52.5" customHeight="1" x14ac:dyDescent="0.25">
      <c r="A61" s="5" t="s">
        <v>214</v>
      </c>
      <c r="B61" s="18" t="s">
        <v>116</v>
      </c>
      <c r="C61" s="4" t="s">
        <v>122</v>
      </c>
      <c r="D61" s="4" t="s">
        <v>217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5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5"/>
    </row>
    <row r="62" spans="1:66" ht="91.5" customHeight="1" x14ac:dyDescent="0.25">
      <c r="A62" s="5" t="s">
        <v>215</v>
      </c>
      <c r="B62" s="18" t="s">
        <v>116</v>
      </c>
      <c r="C62" s="4" t="s">
        <v>122</v>
      </c>
      <c r="D62" s="4" t="s">
        <v>218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5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>
        <v>5838</v>
      </c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>
        <v>0</v>
      </c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>
        <v>0</v>
      </c>
      <c r="BJ62" s="6"/>
      <c r="BK62" s="6"/>
      <c r="BL62" s="6"/>
      <c r="BM62" s="6"/>
      <c r="BN62" s="5"/>
    </row>
    <row r="63" spans="1:66" ht="52.5" customHeight="1" x14ac:dyDescent="0.25">
      <c r="A63" s="25" t="s">
        <v>206</v>
      </c>
      <c r="B63" s="18" t="s">
        <v>116</v>
      </c>
      <c r="C63" s="4" t="s">
        <v>122</v>
      </c>
      <c r="D63" s="4" t="s">
        <v>216</v>
      </c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 t="s">
        <v>58</v>
      </c>
      <c r="T63" s="5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>
        <v>5838</v>
      </c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>
        <v>0</v>
      </c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>
        <v>0</v>
      </c>
      <c r="BJ63" s="6"/>
      <c r="BK63" s="6"/>
      <c r="BL63" s="6"/>
      <c r="BM63" s="6"/>
      <c r="BN63" s="5"/>
    </row>
    <row r="64" spans="1:66" ht="52.5" customHeight="1" x14ac:dyDescent="0.25">
      <c r="A64" s="5" t="s">
        <v>191</v>
      </c>
      <c r="B64" s="18" t="s">
        <v>116</v>
      </c>
      <c r="C64" s="4" t="s">
        <v>122</v>
      </c>
      <c r="D64" s="4" t="s">
        <v>182</v>
      </c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5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>
        <v>60</v>
      </c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 t="s">
        <v>171</v>
      </c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 t="s">
        <v>171</v>
      </c>
      <c r="BJ64" s="6"/>
      <c r="BK64" s="6"/>
      <c r="BL64" s="6"/>
      <c r="BM64" s="6"/>
      <c r="BN64" s="5"/>
    </row>
    <row r="65" spans="1:66" ht="82.5" customHeight="1" x14ac:dyDescent="0.25">
      <c r="A65" s="11" t="s">
        <v>190</v>
      </c>
      <c r="B65" s="18" t="s">
        <v>116</v>
      </c>
      <c r="C65" s="12" t="s">
        <v>122</v>
      </c>
      <c r="D65" s="4" t="s">
        <v>172</v>
      </c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 t="s">
        <v>58</v>
      </c>
      <c r="T65" s="7" t="s">
        <v>126</v>
      </c>
      <c r="U65" s="6">
        <v>10</v>
      </c>
      <c r="V65" s="6"/>
      <c r="W65" s="6"/>
      <c r="X65" s="6"/>
      <c r="Y65" s="6">
        <v>10</v>
      </c>
      <c r="Z65" s="6"/>
      <c r="AA65" s="6"/>
      <c r="AB65" s="6"/>
      <c r="AC65" s="6"/>
      <c r="AD65" s="6"/>
      <c r="AE65" s="6">
        <v>60</v>
      </c>
      <c r="AF65" s="6"/>
      <c r="AG65" s="6"/>
      <c r="AH65" s="6"/>
      <c r="AI65" s="6">
        <v>10</v>
      </c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>
        <v>0</v>
      </c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>
        <v>0</v>
      </c>
      <c r="BJ65" s="6"/>
      <c r="BK65" s="6"/>
      <c r="BL65" s="6"/>
      <c r="BM65" s="6"/>
      <c r="BN65" s="5"/>
    </row>
    <row r="66" spans="1:66" ht="48.75" customHeight="1" x14ac:dyDescent="0.25">
      <c r="A66" s="16" t="s">
        <v>183</v>
      </c>
      <c r="B66" s="19" t="s">
        <v>44</v>
      </c>
      <c r="C66" s="12" t="s">
        <v>114</v>
      </c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7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>
        <v>492.5</v>
      </c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>
        <v>0</v>
      </c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>
        <v>0</v>
      </c>
      <c r="BJ66" s="6"/>
      <c r="BK66" s="6"/>
      <c r="BL66" s="6"/>
      <c r="BM66" s="6"/>
      <c r="BN66" s="5"/>
    </row>
    <row r="67" spans="1:66" ht="58.5" customHeight="1" x14ac:dyDescent="0.25">
      <c r="A67" s="16" t="s">
        <v>185</v>
      </c>
      <c r="B67" s="19" t="s">
        <v>44</v>
      </c>
      <c r="C67" s="12" t="s">
        <v>114</v>
      </c>
      <c r="D67" s="4" t="s">
        <v>113</v>
      </c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7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>
        <v>492.5</v>
      </c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>
        <v>0</v>
      </c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>
        <v>0</v>
      </c>
      <c r="BJ67" s="6"/>
      <c r="BK67" s="6"/>
      <c r="BL67" s="6"/>
      <c r="BM67" s="6"/>
      <c r="BN67" s="5"/>
    </row>
    <row r="68" spans="1:66" ht="49.5" customHeight="1" x14ac:dyDescent="0.25">
      <c r="A68" s="11" t="s">
        <v>180</v>
      </c>
      <c r="B68" s="18" t="s">
        <v>44</v>
      </c>
      <c r="C68" s="12" t="s">
        <v>184</v>
      </c>
      <c r="D68" s="4" t="s">
        <v>198</v>
      </c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7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>
        <v>492.5</v>
      </c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>
        <v>0</v>
      </c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>
        <v>0</v>
      </c>
      <c r="BJ68" s="6"/>
      <c r="BK68" s="6"/>
      <c r="BL68" s="6"/>
      <c r="BM68" s="6"/>
      <c r="BN68" s="5"/>
    </row>
    <row r="69" spans="1:66" ht="69.75" customHeight="1" x14ac:dyDescent="0.25">
      <c r="A69" s="11" t="s">
        <v>186</v>
      </c>
      <c r="B69" s="18" t="s">
        <v>44</v>
      </c>
      <c r="C69" s="12" t="s">
        <v>184</v>
      </c>
      <c r="D69" s="4" t="s">
        <v>199</v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7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>
        <v>492.5</v>
      </c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>
        <v>0</v>
      </c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>
        <v>0</v>
      </c>
      <c r="BJ69" s="6"/>
      <c r="BK69" s="6"/>
      <c r="BL69" s="6"/>
      <c r="BM69" s="6"/>
      <c r="BN69" s="5"/>
    </row>
    <row r="70" spans="1:66" ht="66.75" customHeight="1" x14ac:dyDescent="0.25">
      <c r="A70" s="22" t="s">
        <v>187</v>
      </c>
      <c r="B70" s="18" t="s">
        <v>44</v>
      </c>
      <c r="C70" s="12" t="s">
        <v>184</v>
      </c>
      <c r="D70" s="4" t="s">
        <v>200</v>
      </c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7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>
        <v>492.5</v>
      </c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>
        <v>0</v>
      </c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>
        <v>0</v>
      </c>
      <c r="BJ70" s="6"/>
      <c r="BK70" s="6"/>
      <c r="BL70" s="6"/>
      <c r="BM70" s="6"/>
      <c r="BN70" s="5"/>
    </row>
    <row r="71" spans="1:66" ht="36.75" customHeight="1" x14ac:dyDescent="0.25">
      <c r="A71" s="5" t="s">
        <v>127</v>
      </c>
      <c r="B71" s="18" t="s">
        <v>88</v>
      </c>
      <c r="C71" s="4" t="s">
        <v>114</v>
      </c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13"/>
      <c r="T71" s="5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>
        <v>900.9</v>
      </c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>
        <v>0</v>
      </c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>
        <v>0</v>
      </c>
      <c r="BJ71" s="6"/>
      <c r="BK71" s="6"/>
      <c r="BL71" s="6"/>
      <c r="BM71" s="6"/>
      <c r="BN71" s="5"/>
    </row>
    <row r="72" spans="1:66" ht="81" customHeight="1" x14ac:dyDescent="0.25">
      <c r="A72" s="5" t="s">
        <v>128</v>
      </c>
      <c r="B72" s="18" t="s">
        <v>88</v>
      </c>
      <c r="C72" s="4" t="s">
        <v>114</v>
      </c>
      <c r="D72" s="4" t="s">
        <v>44</v>
      </c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13"/>
      <c r="T72" s="5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>
        <v>900.9</v>
      </c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>
        <v>0</v>
      </c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>
        <v>0</v>
      </c>
      <c r="BJ72" s="6"/>
      <c r="BK72" s="6"/>
      <c r="BL72" s="6"/>
      <c r="BM72" s="6"/>
      <c r="BN72" s="5"/>
    </row>
    <row r="73" spans="1:66" ht="65.25" customHeight="1" x14ac:dyDescent="0.25">
      <c r="A73" s="5" t="s">
        <v>180</v>
      </c>
      <c r="B73" s="18" t="s">
        <v>88</v>
      </c>
      <c r="C73" s="4" t="s">
        <v>114</v>
      </c>
      <c r="D73" s="4" t="s">
        <v>181</v>
      </c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5" t="s">
        <v>127</v>
      </c>
      <c r="U73" s="6">
        <v>577.6</v>
      </c>
      <c r="V73" s="6"/>
      <c r="W73" s="6"/>
      <c r="X73" s="6"/>
      <c r="Y73" s="6">
        <v>577.6</v>
      </c>
      <c r="Z73" s="6"/>
      <c r="AA73" s="6"/>
      <c r="AB73" s="6"/>
      <c r="AC73" s="6"/>
      <c r="AD73" s="6"/>
      <c r="AE73" s="6">
        <v>900.9</v>
      </c>
      <c r="AF73" s="6"/>
      <c r="AG73" s="6"/>
      <c r="AH73" s="6"/>
      <c r="AI73" s="6">
        <v>577.6</v>
      </c>
      <c r="AJ73" s="6">
        <v>162.69999999999999</v>
      </c>
      <c r="AK73" s="6"/>
      <c r="AL73" s="6"/>
      <c r="AM73" s="6"/>
      <c r="AN73" s="6">
        <v>162.69999999999999</v>
      </c>
      <c r="AO73" s="6"/>
      <c r="AP73" s="6"/>
      <c r="AQ73" s="6"/>
      <c r="AR73" s="6"/>
      <c r="AS73" s="6"/>
      <c r="AT73" s="6">
        <v>0</v>
      </c>
      <c r="AU73" s="6"/>
      <c r="AV73" s="6"/>
      <c r="AW73" s="6"/>
      <c r="AX73" s="6">
        <v>162.69999999999999</v>
      </c>
      <c r="AY73" s="6">
        <v>170.8</v>
      </c>
      <c r="AZ73" s="6"/>
      <c r="BA73" s="6"/>
      <c r="BB73" s="6"/>
      <c r="BC73" s="6">
        <v>170.8</v>
      </c>
      <c r="BD73" s="6"/>
      <c r="BE73" s="6"/>
      <c r="BF73" s="6"/>
      <c r="BG73" s="6"/>
      <c r="BH73" s="6"/>
      <c r="BI73" s="6">
        <v>0</v>
      </c>
      <c r="BJ73" s="6"/>
      <c r="BK73" s="6"/>
      <c r="BL73" s="6"/>
      <c r="BM73" s="6">
        <v>170.8</v>
      </c>
      <c r="BN73" s="5"/>
    </row>
    <row r="74" spans="1:66" ht="48" customHeight="1" x14ac:dyDescent="0.25">
      <c r="A74" s="23" t="s">
        <v>129</v>
      </c>
      <c r="B74" s="18" t="s">
        <v>88</v>
      </c>
      <c r="C74" s="4" t="s">
        <v>113</v>
      </c>
      <c r="D74" s="4" t="s">
        <v>130</v>
      </c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5" t="s">
        <v>131</v>
      </c>
      <c r="U74" s="6">
        <v>120</v>
      </c>
      <c r="V74" s="6"/>
      <c r="W74" s="6"/>
      <c r="X74" s="6"/>
      <c r="Y74" s="6">
        <v>120</v>
      </c>
      <c r="Z74" s="6"/>
      <c r="AA74" s="6"/>
      <c r="AB74" s="6"/>
      <c r="AC74" s="6"/>
      <c r="AD74" s="6"/>
      <c r="AE74" s="6">
        <v>125.1</v>
      </c>
      <c r="AF74" s="6"/>
      <c r="AG74" s="6"/>
      <c r="AH74" s="6"/>
      <c r="AI74" s="6">
        <v>120</v>
      </c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>
        <v>0</v>
      </c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15">
        <v>0</v>
      </c>
      <c r="BJ74" s="6"/>
      <c r="BK74" s="6"/>
      <c r="BL74" s="6"/>
      <c r="BM74" s="6"/>
      <c r="BN74" s="5"/>
    </row>
    <row r="75" spans="1:66" ht="78.75" customHeight="1" x14ac:dyDescent="0.25">
      <c r="A75" s="7" t="s">
        <v>201</v>
      </c>
      <c r="B75" s="18" t="s">
        <v>88</v>
      </c>
      <c r="C75" s="4" t="s">
        <v>113</v>
      </c>
      <c r="D75" s="4" t="s">
        <v>132</v>
      </c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 t="s">
        <v>58</v>
      </c>
      <c r="T75" s="7" t="s">
        <v>133</v>
      </c>
      <c r="U75" s="6">
        <v>120</v>
      </c>
      <c r="V75" s="6"/>
      <c r="W75" s="6"/>
      <c r="X75" s="6"/>
      <c r="Y75" s="6">
        <v>120</v>
      </c>
      <c r="Z75" s="6"/>
      <c r="AA75" s="6"/>
      <c r="AB75" s="6"/>
      <c r="AC75" s="6"/>
      <c r="AD75" s="6"/>
      <c r="AE75" s="6">
        <v>125.1</v>
      </c>
      <c r="AF75" s="6"/>
      <c r="AG75" s="6"/>
      <c r="AH75" s="6"/>
      <c r="AI75" s="6">
        <v>120</v>
      </c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>
        <v>0</v>
      </c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>
        <v>0</v>
      </c>
      <c r="BJ75" s="6"/>
      <c r="BK75" s="6"/>
      <c r="BL75" s="6"/>
      <c r="BM75" s="6"/>
      <c r="BN75" s="5"/>
    </row>
    <row r="76" spans="1:66" ht="59.25" customHeight="1" x14ac:dyDescent="0.25">
      <c r="A76" s="20" t="s">
        <v>134</v>
      </c>
      <c r="B76" s="18" t="s">
        <v>88</v>
      </c>
      <c r="C76" s="4" t="s">
        <v>116</v>
      </c>
      <c r="D76" s="4" t="s">
        <v>135</v>
      </c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5" t="s">
        <v>136</v>
      </c>
      <c r="U76" s="6">
        <v>457.6</v>
      </c>
      <c r="V76" s="6"/>
      <c r="W76" s="6"/>
      <c r="X76" s="6"/>
      <c r="Y76" s="6">
        <v>457.6</v>
      </c>
      <c r="Z76" s="6"/>
      <c r="AA76" s="6"/>
      <c r="AB76" s="6"/>
      <c r="AC76" s="6"/>
      <c r="AD76" s="6"/>
      <c r="AE76" s="6">
        <v>775.8</v>
      </c>
      <c r="AF76" s="6"/>
      <c r="AG76" s="6"/>
      <c r="AH76" s="6"/>
      <c r="AI76" s="6">
        <v>457.6</v>
      </c>
      <c r="AJ76" s="6">
        <v>162.69999999999999</v>
      </c>
      <c r="AK76" s="6"/>
      <c r="AL76" s="6"/>
      <c r="AM76" s="6"/>
      <c r="AN76" s="6">
        <v>162.69999999999999</v>
      </c>
      <c r="AO76" s="6"/>
      <c r="AP76" s="6"/>
      <c r="AQ76" s="6"/>
      <c r="AR76" s="6"/>
      <c r="AS76" s="6"/>
      <c r="AT76" s="6">
        <v>0</v>
      </c>
      <c r="AU76" s="6"/>
      <c r="AV76" s="6"/>
      <c r="AW76" s="6"/>
      <c r="AX76" s="6">
        <v>162.69999999999999</v>
      </c>
      <c r="AY76" s="6">
        <v>170.8</v>
      </c>
      <c r="AZ76" s="6"/>
      <c r="BA76" s="6"/>
      <c r="BB76" s="6"/>
      <c r="BC76" s="6">
        <v>170.8</v>
      </c>
      <c r="BD76" s="6"/>
      <c r="BE76" s="6"/>
      <c r="BF76" s="6"/>
      <c r="BG76" s="6"/>
      <c r="BH76" s="6"/>
      <c r="BI76" s="6">
        <v>0</v>
      </c>
      <c r="BJ76" s="6"/>
      <c r="BK76" s="6"/>
      <c r="BL76" s="6"/>
      <c r="BM76" s="6">
        <v>170.8</v>
      </c>
      <c r="BN76" s="5"/>
    </row>
    <row r="77" spans="1:66" ht="65.25" customHeight="1" x14ac:dyDescent="0.25">
      <c r="A77" s="7" t="s">
        <v>203</v>
      </c>
      <c r="B77" s="18" t="s">
        <v>88</v>
      </c>
      <c r="C77" s="4" t="s">
        <v>116</v>
      </c>
      <c r="D77" s="4" t="s">
        <v>137</v>
      </c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 t="s">
        <v>58</v>
      </c>
      <c r="T77" s="7" t="s">
        <v>138</v>
      </c>
      <c r="U77" s="6">
        <v>457.6</v>
      </c>
      <c r="V77" s="6"/>
      <c r="W77" s="6"/>
      <c r="X77" s="6"/>
      <c r="Y77" s="6">
        <v>457.6</v>
      </c>
      <c r="Z77" s="6"/>
      <c r="AA77" s="6"/>
      <c r="AB77" s="6"/>
      <c r="AC77" s="6"/>
      <c r="AD77" s="6"/>
      <c r="AE77" s="6">
        <v>775.8</v>
      </c>
      <c r="AF77" s="6"/>
      <c r="AG77" s="6"/>
      <c r="AH77" s="6"/>
      <c r="AI77" s="6">
        <v>457.6</v>
      </c>
      <c r="AJ77" s="6">
        <v>162.69999999999999</v>
      </c>
      <c r="AK77" s="6"/>
      <c r="AL77" s="6"/>
      <c r="AM77" s="6"/>
      <c r="AN77" s="6">
        <v>162.69999999999999</v>
      </c>
      <c r="AO77" s="6"/>
      <c r="AP77" s="6"/>
      <c r="AQ77" s="6"/>
      <c r="AR77" s="6"/>
      <c r="AS77" s="6"/>
      <c r="AT77" s="6">
        <v>0</v>
      </c>
      <c r="AU77" s="6"/>
      <c r="AV77" s="6"/>
      <c r="AW77" s="6"/>
      <c r="AX77" s="6">
        <v>162.69999999999999</v>
      </c>
      <c r="AY77" s="6">
        <v>170.8</v>
      </c>
      <c r="AZ77" s="6"/>
      <c r="BA77" s="6"/>
      <c r="BB77" s="6"/>
      <c r="BC77" s="6">
        <v>170.8</v>
      </c>
      <c r="BD77" s="6"/>
      <c r="BE77" s="6"/>
      <c r="BF77" s="6"/>
      <c r="BG77" s="6"/>
      <c r="BH77" s="6"/>
      <c r="BI77" s="6">
        <v>0</v>
      </c>
      <c r="BJ77" s="6"/>
      <c r="BK77" s="6"/>
      <c r="BL77" s="6"/>
      <c r="BM77" s="6">
        <v>170.8</v>
      </c>
      <c r="BN77" s="5"/>
    </row>
    <row r="78" spans="1:66" ht="36.75" customHeight="1" x14ac:dyDescent="0.25">
      <c r="A78" s="5" t="s">
        <v>139</v>
      </c>
      <c r="B78" s="18" t="s">
        <v>69</v>
      </c>
      <c r="C78" s="4" t="s">
        <v>114</v>
      </c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5" t="s">
        <v>139</v>
      </c>
      <c r="U78" s="6">
        <v>30</v>
      </c>
      <c r="V78" s="6"/>
      <c r="W78" s="6"/>
      <c r="X78" s="6"/>
      <c r="Y78" s="6">
        <v>30</v>
      </c>
      <c r="Z78" s="6"/>
      <c r="AA78" s="6"/>
      <c r="AB78" s="6"/>
      <c r="AC78" s="6"/>
      <c r="AD78" s="6"/>
      <c r="AE78" s="6">
        <v>20.7</v>
      </c>
      <c r="AF78" s="6"/>
      <c r="AG78" s="6"/>
      <c r="AH78" s="6"/>
      <c r="AI78" s="6">
        <v>30</v>
      </c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>
        <v>0</v>
      </c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>
        <v>0</v>
      </c>
      <c r="BJ78" s="6"/>
      <c r="BK78" s="6"/>
      <c r="BL78" s="6"/>
      <c r="BM78" s="6"/>
      <c r="BN78" s="5"/>
    </row>
    <row r="79" spans="1:66" ht="37.5" customHeight="1" x14ac:dyDescent="0.25">
      <c r="A79" s="5" t="s">
        <v>176</v>
      </c>
      <c r="B79" s="18" t="s">
        <v>69</v>
      </c>
      <c r="C79" s="4" t="s">
        <v>88</v>
      </c>
      <c r="D79" s="4" t="s">
        <v>193</v>
      </c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5" t="s">
        <v>140</v>
      </c>
      <c r="U79" s="6">
        <v>30</v>
      </c>
      <c r="V79" s="6"/>
      <c r="W79" s="6"/>
      <c r="X79" s="6"/>
      <c r="Y79" s="6">
        <v>30</v>
      </c>
      <c r="Z79" s="6"/>
      <c r="AA79" s="6"/>
      <c r="AB79" s="6"/>
      <c r="AC79" s="6"/>
      <c r="AD79" s="6"/>
      <c r="AE79" s="6">
        <v>20.7</v>
      </c>
      <c r="AF79" s="6"/>
      <c r="AG79" s="6"/>
      <c r="AH79" s="6"/>
      <c r="AI79" s="6">
        <v>30</v>
      </c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>
        <v>0</v>
      </c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>
        <v>0</v>
      </c>
      <c r="BJ79" s="6"/>
      <c r="BK79" s="6"/>
      <c r="BL79" s="6"/>
      <c r="BM79" s="6"/>
      <c r="BN79" s="5"/>
    </row>
    <row r="80" spans="1:66" ht="99.75" customHeight="1" x14ac:dyDescent="0.25">
      <c r="A80" s="20" t="s">
        <v>192</v>
      </c>
      <c r="B80" s="18" t="s">
        <v>69</v>
      </c>
      <c r="C80" s="4" t="s">
        <v>88</v>
      </c>
      <c r="D80" s="4" t="s">
        <v>194</v>
      </c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5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>
        <v>20.7</v>
      </c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5"/>
    </row>
    <row r="81" spans="1:66" ht="87.75" customHeight="1" x14ac:dyDescent="0.25">
      <c r="A81" s="24" t="s">
        <v>202</v>
      </c>
      <c r="B81" s="18" t="s">
        <v>69</v>
      </c>
      <c r="C81" s="4" t="s">
        <v>88</v>
      </c>
      <c r="D81" s="4" t="s">
        <v>141</v>
      </c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 t="s">
        <v>58</v>
      </c>
      <c r="T81" s="7" t="s">
        <v>142</v>
      </c>
      <c r="U81" s="6">
        <v>30</v>
      </c>
      <c r="V81" s="6"/>
      <c r="W81" s="6"/>
      <c r="X81" s="6"/>
      <c r="Y81" s="6">
        <v>30</v>
      </c>
      <c r="Z81" s="6"/>
      <c r="AA81" s="6"/>
      <c r="AB81" s="6"/>
      <c r="AC81" s="6"/>
      <c r="AD81" s="6"/>
      <c r="AE81" s="6">
        <v>20.7</v>
      </c>
      <c r="AF81" s="6"/>
      <c r="AG81" s="6"/>
      <c r="AH81" s="6"/>
      <c r="AI81" s="6">
        <v>30</v>
      </c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>
        <v>0</v>
      </c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>
        <v>0</v>
      </c>
      <c r="BJ81" s="6"/>
      <c r="BK81" s="6"/>
      <c r="BL81" s="6"/>
      <c r="BM81" s="6"/>
      <c r="BN81" s="5"/>
    </row>
    <row r="82" spans="1:66" ht="34.5" customHeight="1" x14ac:dyDescent="0.25">
      <c r="A82" s="5" t="s">
        <v>143</v>
      </c>
      <c r="B82" s="18" t="s">
        <v>144</v>
      </c>
      <c r="C82" s="4" t="s">
        <v>114</v>
      </c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5" t="s">
        <v>145</v>
      </c>
      <c r="U82" s="6">
        <v>2000</v>
      </c>
      <c r="V82" s="6"/>
      <c r="W82" s="6"/>
      <c r="X82" s="6"/>
      <c r="Y82" s="6">
        <v>2000</v>
      </c>
      <c r="Z82" s="6"/>
      <c r="AA82" s="6"/>
      <c r="AB82" s="6"/>
      <c r="AC82" s="6"/>
      <c r="AD82" s="6"/>
      <c r="AE82" s="6">
        <v>5670</v>
      </c>
      <c r="AF82" s="6"/>
      <c r="AG82" s="6"/>
      <c r="AH82" s="6"/>
      <c r="AI82" s="6">
        <v>2000</v>
      </c>
      <c r="AJ82" s="6">
        <v>1361.4</v>
      </c>
      <c r="AK82" s="6"/>
      <c r="AL82" s="6"/>
      <c r="AM82" s="6"/>
      <c r="AN82" s="6">
        <v>1361.4</v>
      </c>
      <c r="AO82" s="6"/>
      <c r="AP82" s="6"/>
      <c r="AQ82" s="6"/>
      <c r="AR82" s="6"/>
      <c r="AS82" s="6"/>
      <c r="AT82" s="6">
        <v>1106.5</v>
      </c>
      <c r="AU82" s="6"/>
      <c r="AV82" s="6"/>
      <c r="AW82" s="6"/>
      <c r="AX82" s="6">
        <v>1361.4</v>
      </c>
      <c r="AY82" s="6">
        <v>226.4</v>
      </c>
      <c r="AZ82" s="6"/>
      <c r="BA82" s="6"/>
      <c r="BB82" s="6"/>
      <c r="BC82" s="6">
        <v>226.4</v>
      </c>
      <c r="BD82" s="6"/>
      <c r="BE82" s="6"/>
      <c r="BF82" s="6"/>
      <c r="BG82" s="6"/>
      <c r="BH82" s="6"/>
      <c r="BI82" s="6">
        <v>0</v>
      </c>
      <c r="BJ82" s="6"/>
      <c r="BK82" s="6"/>
      <c r="BL82" s="6"/>
      <c r="BM82" s="6">
        <v>226.4</v>
      </c>
      <c r="BN82" s="5"/>
    </row>
    <row r="83" spans="1:66" ht="43.5" customHeight="1" x14ac:dyDescent="0.25">
      <c r="A83" s="5" t="s">
        <v>146</v>
      </c>
      <c r="B83" s="18" t="s">
        <v>144</v>
      </c>
      <c r="C83" s="4" t="s">
        <v>42</v>
      </c>
      <c r="D83" s="4" t="s">
        <v>42</v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5" t="s">
        <v>147</v>
      </c>
      <c r="U83" s="6">
        <v>2000</v>
      </c>
      <c r="V83" s="6"/>
      <c r="W83" s="6"/>
      <c r="X83" s="6"/>
      <c r="Y83" s="6">
        <v>2000</v>
      </c>
      <c r="Z83" s="6"/>
      <c r="AA83" s="6"/>
      <c r="AB83" s="6"/>
      <c r="AC83" s="6"/>
      <c r="AD83" s="6"/>
      <c r="AE83" s="6">
        <v>5670</v>
      </c>
      <c r="AF83" s="6"/>
      <c r="AG83" s="6"/>
      <c r="AH83" s="6"/>
      <c r="AI83" s="6">
        <v>2000</v>
      </c>
      <c r="AJ83" s="6">
        <v>1361.4</v>
      </c>
      <c r="AK83" s="6"/>
      <c r="AL83" s="6"/>
      <c r="AM83" s="6"/>
      <c r="AN83" s="6">
        <v>1361.4</v>
      </c>
      <c r="AO83" s="6"/>
      <c r="AP83" s="6"/>
      <c r="AQ83" s="6"/>
      <c r="AR83" s="6"/>
      <c r="AS83" s="6"/>
      <c r="AT83" s="6">
        <v>1106.5</v>
      </c>
      <c r="AU83" s="6"/>
      <c r="AV83" s="6"/>
      <c r="AW83" s="6"/>
      <c r="AX83" s="6">
        <v>1361.4</v>
      </c>
      <c r="AY83" s="6">
        <v>226.4</v>
      </c>
      <c r="AZ83" s="6"/>
      <c r="BA83" s="6"/>
      <c r="BB83" s="6"/>
      <c r="BC83" s="6">
        <v>226.4</v>
      </c>
      <c r="BD83" s="6"/>
      <c r="BE83" s="6"/>
      <c r="BF83" s="6"/>
      <c r="BG83" s="6"/>
      <c r="BH83" s="6"/>
      <c r="BI83" s="6">
        <v>0</v>
      </c>
      <c r="BJ83" s="6"/>
      <c r="BK83" s="6"/>
      <c r="BL83" s="6"/>
      <c r="BM83" s="6"/>
      <c r="BN83" s="5"/>
    </row>
    <row r="84" spans="1:66" ht="30" x14ac:dyDescent="0.25">
      <c r="A84" s="5" t="s">
        <v>195</v>
      </c>
      <c r="B84" s="18" t="s">
        <v>144</v>
      </c>
      <c r="C84" s="4" t="s">
        <v>42</v>
      </c>
      <c r="D84" s="4" t="s">
        <v>179</v>
      </c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5" t="s">
        <v>147</v>
      </c>
      <c r="U84" s="6">
        <v>2000</v>
      </c>
      <c r="V84" s="6"/>
      <c r="W84" s="6"/>
      <c r="X84" s="6"/>
      <c r="Y84" s="6">
        <v>2000</v>
      </c>
      <c r="Z84" s="6"/>
      <c r="AA84" s="6"/>
      <c r="AB84" s="6"/>
      <c r="AC84" s="6"/>
      <c r="AD84" s="6"/>
      <c r="AE84" s="6">
        <v>5670</v>
      </c>
      <c r="AF84" s="6"/>
      <c r="AG84" s="6"/>
      <c r="AH84" s="6"/>
      <c r="AI84" s="6">
        <v>2000</v>
      </c>
      <c r="AJ84" s="6">
        <v>1361.4</v>
      </c>
      <c r="AK84" s="6"/>
      <c r="AL84" s="6"/>
      <c r="AM84" s="6"/>
      <c r="AN84" s="6">
        <v>1361.4</v>
      </c>
      <c r="AO84" s="6"/>
      <c r="AP84" s="6"/>
      <c r="AQ84" s="6"/>
      <c r="AR84" s="6"/>
      <c r="AS84" s="6"/>
      <c r="AT84" s="6">
        <v>1106.5</v>
      </c>
      <c r="AU84" s="6"/>
      <c r="AV84" s="6"/>
      <c r="AW84" s="6"/>
      <c r="AX84" s="6">
        <v>1361.4</v>
      </c>
      <c r="AY84" s="6">
        <v>226.4</v>
      </c>
      <c r="AZ84" s="6"/>
      <c r="BA84" s="6"/>
      <c r="BB84" s="6"/>
      <c r="BC84" s="6">
        <v>226.4</v>
      </c>
      <c r="BD84" s="6"/>
      <c r="BE84" s="6"/>
      <c r="BF84" s="6"/>
      <c r="BG84" s="6"/>
      <c r="BH84" s="6"/>
      <c r="BI84" s="6">
        <v>0</v>
      </c>
      <c r="BJ84" s="6"/>
      <c r="BK84" s="6"/>
      <c r="BL84" s="6"/>
      <c r="BM84" s="6">
        <v>226.4</v>
      </c>
      <c r="BN84" s="5"/>
    </row>
    <row r="85" spans="1:66" ht="75" customHeight="1" x14ac:dyDescent="0.25">
      <c r="A85" s="5" t="s">
        <v>148</v>
      </c>
      <c r="B85" s="18" t="s">
        <v>144</v>
      </c>
      <c r="C85" s="4" t="s">
        <v>42</v>
      </c>
      <c r="D85" s="4" t="s">
        <v>149</v>
      </c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5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>
        <v>2642.7</v>
      </c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>
        <v>1106.5</v>
      </c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>
        <v>0</v>
      </c>
      <c r="BJ85" s="6"/>
      <c r="BK85" s="6"/>
      <c r="BL85" s="6"/>
      <c r="BM85" s="6"/>
      <c r="BN85" s="5"/>
    </row>
    <row r="86" spans="1:66" ht="139.5" customHeight="1" x14ac:dyDescent="0.25">
      <c r="A86" s="23" t="s">
        <v>197</v>
      </c>
      <c r="B86" s="18" t="s">
        <v>144</v>
      </c>
      <c r="C86" s="4" t="s">
        <v>42</v>
      </c>
      <c r="D86" s="4" t="s">
        <v>150</v>
      </c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 t="s">
        <v>151</v>
      </c>
      <c r="T86" s="5" t="s">
        <v>152</v>
      </c>
      <c r="U86" s="6">
        <v>2000</v>
      </c>
      <c r="V86" s="6"/>
      <c r="W86" s="6"/>
      <c r="X86" s="6"/>
      <c r="Y86" s="6">
        <v>2000</v>
      </c>
      <c r="Z86" s="6"/>
      <c r="AA86" s="6"/>
      <c r="AB86" s="6"/>
      <c r="AC86" s="6"/>
      <c r="AD86" s="6"/>
      <c r="AE86" s="6">
        <v>2642.7</v>
      </c>
      <c r="AF86" s="6"/>
      <c r="AG86" s="6"/>
      <c r="AH86" s="6"/>
      <c r="AI86" s="6">
        <v>2000</v>
      </c>
      <c r="AJ86" s="6">
        <v>1361.4</v>
      </c>
      <c r="AK86" s="6"/>
      <c r="AL86" s="6"/>
      <c r="AM86" s="6"/>
      <c r="AN86" s="6">
        <v>1361.4</v>
      </c>
      <c r="AO86" s="6"/>
      <c r="AP86" s="6"/>
      <c r="AQ86" s="6"/>
      <c r="AR86" s="6"/>
      <c r="AS86" s="6"/>
      <c r="AT86" s="6">
        <v>1106.5</v>
      </c>
      <c r="AU86" s="6"/>
      <c r="AV86" s="6"/>
      <c r="AW86" s="6"/>
      <c r="AX86" s="6">
        <v>1361.4</v>
      </c>
      <c r="AY86" s="6">
        <v>226.4</v>
      </c>
      <c r="AZ86" s="6"/>
      <c r="BA86" s="6"/>
      <c r="BB86" s="6"/>
      <c r="BC86" s="6">
        <v>226.4</v>
      </c>
      <c r="BD86" s="6"/>
      <c r="BE86" s="6"/>
      <c r="BF86" s="6"/>
      <c r="BG86" s="6"/>
      <c r="BH86" s="6"/>
      <c r="BI86" s="6">
        <v>0</v>
      </c>
      <c r="BJ86" s="6"/>
      <c r="BK86" s="6"/>
      <c r="BL86" s="6"/>
      <c r="BM86" s="6">
        <v>226.4</v>
      </c>
      <c r="BN86" s="5"/>
    </row>
    <row r="87" spans="1:66" ht="139.5" customHeight="1" x14ac:dyDescent="0.25">
      <c r="A87" s="5" t="s">
        <v>148</v>
      </c>
      <c r="B87" s="18" t="s">
        <v>144</v>
      </c>
      <c r="C87" s="4" t="s">
        <v>42</v>
      </c>
      <c r="D87" s="4" t="s">
        <v>204</v>
      </c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5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>
        <v>3027.3</v>
      </c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 t="s">
        <v>171</v>
      </c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 t="s">
        <v>171</v>
      </c>
      <c r="BJ87" s="6"/>
      <c r="BK87" s="6"/>
      <c r="BL87" s="6"/>
      <c r="BM87" s="6"/>
      <c r="BN87" s="5"/>
    </row>
    <row r="88" spans="1:66" ht="139.5" customHeight="1" x14ac:dyDescent="0.25">
      <c r="A88" s="5" t="s">
        <v>212</v>
      </c>
      <c r="B88" s="18" t="s">
        <v>144</v>
      </c>
      <c r="C88" s="4" t="s">
        <v>42</v>
      </c>
      <c r="D88" s="4" t="s">
        <v>213</v>
      </c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 t="s">
        <v>58</v>
      </c>
      <c r="T88" s="5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>
        <v>59.4</v>
      </c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>
        <v>0</v>
      </c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>
        <v>0</v>
      </c>
      <c r="BJ88" s="6"/>
      <c r="BK88" s="6"/>
      <c r="BL88" s="6"/>
      <c r="BM88" s="6"/>
      <c r="BN88" s="5"/>
    </row>
    <row r="89" spans="1:66" ht="139.5" customHeight="1" x14ac:dyDescent="0.25">
      <c r="A89" s="5" t="s">
        <v>207</v>
      </c>
      <c r="B89" s="18" t="s">
        <v>144</v>
      </c>
      <c r="C89" s="4" t="s">
        <v>42</v>
      </c>
      <c r="D89" s="4" t="s">
        <v>205</v>
      </c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 t="s">
        <v>58</v>
      </c>
      <c r="T89" s="5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>
        <v>2967.92</v>
      </c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>
        <v>0</v>
      </c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>
        <v>0</v>
      </c>
      <c r="BJ89" s="6"/>
      <c r="BK89" s="6"/>
      <c r="BL89" s="6"/>
      <c r="BM89" s="6"/>
      <c r="BN89" s="5"/>
    </row>
    <row r="90" spans="1:66" ht="49.5" customHeight="1" x14ac:dyDescent="0.25">
      <c r="A90" s="5" t="s">
        <v>153</v>
      </c>
      <c r="B90" s="18" t="s">
        <v>122</v>
      </c>
      <c r="C90" s="4" t="s">
        <v>114</v>
      </c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5" t="s">
        <v>153</v>
      </c>
      <c r="U90" s="6">
        <v>102</v>
      </c>
      <c r="V90" s="6"/>
      <c r="W90" s="6"/>
      <c r="X90" s="6"/>
      <c r="Y90" s="6">
        <v>102</v>
      </c>
      <c r="Z90" s="6"/>
      <c r="AA90" s="6"/>
      <c r="AB90" s="6"/>
      <c r="AC90" s="6"/>
      <c r="AD90" s="6"/>
      <c r="AE90" s="6">
        <v>427.6</v>
      </c>
      <c r="AF90" s="6"/>
      <c r="AG90" s="6"/>
      <c r="AH90" s="6"/>
      <c r="AI90" s="6">
        <v>102</v>
      </c>
      <c r="AJ90" s="6">
        <v>109.3</v>
      </c>
      <c r="AK90" s="6"/>
      <c r="AL90" s="6"/>
      <c r="AM90" s="6"/>
      <c r="AN90" s="6">
        <v>109.3</v>
      </c>
      <c r="AO90" s="6"/>
      <c r="AP90" s="6"/>
      <c r="AQ90" s="6"/>
      <c r="AR90" s="6"/>
      <c r="AS90" s="6"/>
      <c r="AT90" s="6">
        <v>0</v>
      </c>
      <c r="AU90" s="6"/>
      <c r="AV90" s="6"/>
      <c r="AW90" s="6"/>
      <c r="AX90" s="6">
        <v>109.3</v>
      </c>
      <c r="AY90" s="6">
        <v>109.3</v>
      </c>
      <c r="AZ90" s="6"/>
      <c r="BA90" s="6"/>
      <c r="BB90" s="6"/>
      <c r="BC90" s="6">
        <v>109.3</v>
      </c>
      <c r="BD90" s="6"/>
      <c r="BE90" s="6"/>
      <c r="BF90" s="6"/>
      <c r="BG90" s="6"/>
      <c r="BH90" s="6"/>
      <c r="BI90" s="6">
        <v>0</v>
      </c>
      <c r="BJ90" s="6"/>
      <c r="BK90" s="6"/>
      <c r="BL90" s="6"/>
      <c r="BM90" s="6">
        <v>109.3</v>
      </c>
      <c r="BN90" s="5"/>
    </row>
    <row r="91" spans="1:66" ht="39.75" customHeight="1" x14ac:dyDescent="0.25">
      <c r="A91" s="5" t="s">
        <v>154</v>
      </c>
      <c r="B91" s="18" t="s">
        <v>122</v>
      </c>
      <c r="C91" s="4" t="s">
        <v>42</v>
      </c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5" t="s">
        <v>154</v>
      </c>
      <c r="U91" s="6">
        <v>102</v>
      </c>
      <c r="V91" s="6"/>
      <c r="W91" s="6"/>
      <c r="X91" s="6"/>
      <c r="Y91" s="6">
        <v>102</v>
      </c>
      <c r="Z91" s="6"/>
      <c r="AA91" s="6"/>
      <c r="AB91" s="6"/>
      <c r="AC91" s="6"/>
      <c r="AD91" s="6"/>
      <c r="AE91" s="6">
        <v>427.6</v>
      </c>
      <c r="AF91" s="6"/>
      <c r="AG91" s="6"/>
      <c r="AH91" s="6"/>
      <c r="AI91" s="6">
        <v>102</v>
      </c>
      <c r="AJ91" s="6">
        <v>109.3</v>
      </c>
      <c r="AK91" s="6"/>
      <c r="AL91" s="6"/>
      <c r="AM91" s="6"/>
      <c r="AN91" s="6">
        <v>109.3</v>
      </c>
      <c r="AO91" s="6"/>
      <c r="AP91" s="6"/>
      <c r="AQ91" s="6"/>
      <c r="AR91" s="6"/>
      <c r="AS91" s="6"/>
      <c r="AT91" s="6">
        <v>0</v>
      </c>
      <c r="AU91" s="6"/>
      <c r="AV91" s="6"/>
      <c r="AW91" s="6"/>
      <c r="AX91" s="6">
        <v>109.3</v>
      </c>
      <c r="AY91" s="6">
        <v>109.3</v>
      </c>
      <c r="AZ91" s="6"/>
      <c r="BA91" s="6"/>
      <c r="BB91" s="6"/>
      <c r="BC91" s="6">
        <v>109.3</v>
      </c>
      <c r="BD91" s="6"/>
      <c r="BE91" s="6"/>
      <c r="BF91" s="6"/>
      <c r="BG91" s="6"/>
      <c r="BH91" s="6"/>
      <c r="BI91" s="6">
        <v>0</v>
      </c>
      <c r="BJ91" s="6"/>
      <c r="BK91" s="6"/>
      <c r="BL91" s="6"/>
      <c r="BM91" s="6">
        <v>109.3</v>
      </c>
      <c r="BN91" s="5"/>
    </row>
    <row r="92" spans="1:66" ht="84.75" customHeight="1" x14ac:dyDescent="0.25">
      <c r="A92" s="5" t="s">
        <v>155</v>
      </c>
      <c r="B92" s="18" t="s">
        <v>122</v>
      </c>
      <c r="C92" s="4" t="s">
        <v>42</v>
      </c>
      <c r="D92" s="4" t="s">
        <v>110</v>
      </c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 t="s">
        <v>156</v>
      </c>
      <c r="T92" s="5" t="s">
        <v>155</v>
      </c>
      <c r="U92" s="6">
        <v>102</v>
      </c>
      <c r="V92" s="6"/>
      <c r="W92" s="6"/>
      <c r="X92" s="6"/>
      <c r="Y92" s="6">
        <v>102</v>
      </c>
      <c r="Z92" s="6"/>
      <c r="AA92" s="6"/>
      <c r="AB92" s="6"/>
      <c r="AC92" s="6"/>
      <c r="AD92" s="6"/>
      <c r="AE92" s="6">
        <v>427.6</v>
      </c>
      <c r="AF92" s="6"/>
      <c r="AG92" s="6"/>
      <c r="AH92" s="6"/>
      <c r="AI92" s="6">
        <v>102</v>
      </c>
      <c r="AJ92" s="6">
        <v>109.3</v>
      </c>
      <c r="AK92" s="6"/>
      <c r="AL92" s="6"/>
      <c r="AM92" s="6"/>
      <c r="AN92" s="6">
        <v>109.3</v>
      </c>
      <c r="AO92" s="6"/>
      <c r="AP92" s="6"/>
      <c r="AQ92" s="6"/>
      <c r="AR92" s="6"/>
      <c r="AS92" s="6"/>
      <c r="AT92" s="6">
        <v>0</v>
      </c>
      <c r="AU92" s="6"/>
      <c r="AV92" s="6"/>
      <c r="AW92" s="6"/>
      <c r="AX92" s="6">
        <v>109.3</v>
      </c>
      <c r="AY92" s="6">
        <v>109.3</v>
      </c>
      <c r="AZ92" s="6"/>
      <c r="BA92" s="6"/>
      <c r="BB92" s="6"/>
      <c r="BC92" s="6">
        <v>109.3</v>
      </c>
      <c r="BD92" s="6"/>
      <c r="BE92" s="6"/>
      <c r="BF92" s="6"/>
      <c r="BG92" s="6"/>
      <c r="BH92" s="6"/>
      <c r="BI92" s="6">
        <v>0</v>
      </c>
      <c r="BJ92" s="6"/>
      <c r="BK92" s="6"/>
      <c r="BL92" s="6"/>
      <c r="BM92" s="6">
        <v>109.3</v>
      </c>
      <c r="BN92" s="5"/>
    </row>
    <row r="93" spans="1:66" ht="105" customHeight="1" x14ac:dyDescent="0.25">
      <c r="A93" s="5" t="s">
        <v>157</v>
      </c>
      <c r="B93" s="18" t="s">
        <v>158</v>
      </c>
      <c r="C93" s="4" t="s">
        <v>114</v>
      </c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5" t="s">
        <v>157</v>
      </c>
      <c r="U93" s="6">
        <v>0.9</v>
      </c>
      <c r="V93" s="6"/>
      <c r="W93" s="6"/>
      <c r="X93" s="6"/>
      <c r="Y93" s="6">
        <v>0.9</v>
      </c>
      <c r="Z93" s="6"/>
      <c r="AA93" s="6"/>
      <c r="AB93" s="6"/>
      <c r="AC93" s="6"/>
      <c r="AD93" s="6"/>
      <c r="AE93" s="6">
        <v>1</v>
      </c>
      <c r="AF93" s="6"/>
      <c r="AG93" s="6"/>
      <c r="AH93" s="6"/>
      <c r="AI93" s="6">
        <v>0.9</v>
      </c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>
        <v>0</v>
      </c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>
        <v>0</v>
      </c>
      <c r="BJ93" s="6"/>
      <c r="BK93" s="6"/>
      <c r="BL93" s="6"/>
      <c r="BM93" s="6"/>
      <c r="BN93" s="5"/>
    </row>
    <row r="94" spans="1:66" ht="60" customHeight="1" x14ac:dyDescent="0.25">
      <c r="A94" s="5" t="s">
        <v>159</v>
      </c>
      <c r="B94" s="18" t="s">
        <v>158</v>
      </c>
      <c r="C94" s="4" t="s">
        <v>116</v>
      </c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5" t="s">
        <v>159</v>
      </c>
      <c r="U94" s="6">
        <v>0.9</v>
      </c>
      <c r="V94" s="6"/>
      <c r="W94" s="6"/>
      <c r="X94" s="6"/>
      <c r="Y94" s="6">
        <v>0.9</v>
      </c>
      <c r="Z94" s="6"/>
      <c r="AA94" s="6"/>
      <c r="AB94" s="6"/>
      <c r="AC94" s="6"/>
      <c r="AD94" s="6"/>
      <c r="AE94" s="6">
        <v>1</v>
      </c>
      <c r="AF94" s="6"/>
      <c r="AG94" s="6"/>
      <c r="AH94" s="6"/>
      <c r="AI94" s="6">
        <v>0.9</v>
      </c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>
        <v>0</v>
      </c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>
        <v>0</v>
      </c>
      <c r="BJ94" s="6"/>
      <c r="BK94" s="6"/>
      <c r="BL94" s="6"/>
      <c r="BM94" s="6"/>
      <c r="BN94" s="5"/>
    </row>
    <row r="95" spans="1:66" ht="141" customHeight="1" x14ac:dyDescent="0.25">
      <c r="A95" s="5" t="s">
        <v>160</v>
      </c>
      <c r="B95" s="18" t="s">
        <v>158</v>
      </c>
      <c r="C95" s="4" t="s">
        <v>116</v>
      </c>
      <c r="D95" s="4" t="s">
        <v>161</v>
      </c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 t="s">
        <v>162</v>
      </c>
      <c r="T95" s="5" t="s">
        <v>160</v>
      </c>
      <c r="U95" s="6">
        <v>0.3</v>
      </c>
      <c r="V95" s="6"/>
      <c r="W95" s="6"/>
      <c r="X95" s="6"/>
      <c r="Y95" s="6">
        <v>0.3</v>
      </c>
      <c r="Z95" s="6"/>
      <c r="AA95" s="6"/>
      <c r="AB95" s="6"/>
      <c r="AC95" s="6"/>
      <c r="AD95" s="6"/>
      <c r="AE95" s="6">
        <v>0.3</v>
      </c>
      <c r="AF95" s="6"/>
      <c r="AG95" s="6"/>
      <c r="AH95" s="6"/>
      <c r="AI95" s="6">
        <v>0.3</v>
      </c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>
        <v>0</v>
      </c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>
        <v>0</v>
      </c>
      <c r="BJ95" s="6"/>
      <c r="BK95" s="6"/>
      <c r="BL95" s="6"/>
      <c r="BM95" s="6"/>
      <c r="BN95" s="5"/>
    </row>
    <row r="96" spans="1:66" ht="113.25" customHeight="1" x14ac:dyDescent="0.25">
      <c r="A96" s="5" t="s">
        <v>163</v>
      </c>
      <c r="B96" s="18" t="s">
        <v>158</v>
      </c>
      <c r="C96" s="4" t="s">
        <v>116</v>
      </c>
      <c r="D96" s="4" t="s">
        <v>164</v>
      </c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 t="s">
        <v>162</v>
      </c>
      <c r="T96" s="5" t="s">
        <v>163</v>
      </c>
      <c r="U96" s="6">
        <v>0.3</v>
      </c>
      <c r="V96" s="6"/>
      <c r="W96" s="6"/>
      <c r="X96" s="6"/>
      <c r="Y96" s="6">
        <v>0.3</v>
      </c>
      <c r="Z96" s="6"/>
      <c r="AA96" s="6"/>
      <c r="AB96" s="6"/>
      <c r="AC96" s="6"/>
      <c r="AD96" s="6"/>
      <c r="AE96" s="6">
        <v>0.3</v>
      </c>
      <c r="AF96" s="6"/>
      <c r="AG96" s="6"/>
      <c r="AH96" s="6"/>
      <c r="AI96" s="6">
        <v>0.3</v>
      </c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>
        <v>0</v>
      </c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>
        <v>0</v>
      </c>
      <c r="BJ96" s="6"/>
      <c r="BK96" s="6"/>
      <c r="BL96" s="6"/>
      <c r="BM96" s="6"/>
      <c r="BN96" s="5"/>
    </row>
    <row r="97" spans="1:66" ht="118.5" customHeight="1" x14ac:dyDescent="0.25">
      <c r="A97" s="5" t="s">
        <v>165</v>
      </c>
      <c r="B97" s="18" t="s">
        <v>158</v>
      </c>
      <c r="C97" s="4" t="s">
        <v>116</v>
      </c>
      <c r="D97" s="4" t="s">
        <v>166</v>
      </c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 t="s">
        <v>162</v>
      </c>
      <c r="T97" s="5" t="s">
        <v>165</v>
      </c>
      <c r="U97" s="6">
        <v>0.3</v>
      </c>
      <c r="V97" s="6"/>
      <c r="W97" s="6"/>
      <c r="X97" s="6"/>
      <c r="Y97" s="6">
        <v>0.3</v>
      </c>
      <c r="Z97" s="6"/>
      <c r="AA97" s="6"/>
      <c r="AB97" s="6"/>
      <c r="AC97" s="6"/>
      <c r="AD97" s="6"/>
      <c r="AE97" s="6">
        <v>0.1</v>
      </c>
      <c r="AF97" s="6"/>
      <c r="AG97" s="6"/>
      <c r="AH97" s="6"/>
      <c r="AI97" s="6">
        <v>0.3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>
        <v>0</v>
      </c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>
        <v>0</v>
      </c>
      <c r="BJ97" s="6"/>
      <c r="BK97" s="6"/>
      <c r="BL97" s="6"/>
      <c r="BM97" s="6"/>
      <c r="BN97" s="5"/>
    </row>
    <row r="98" spans="1:66" ht="118.5" customHeight="1" x14ac:dyDescent="0.25">
      <c r="A98" s="5" t="s">
        <v>167</v>
      </c>
      <c r="B98" s="18" t="s">
        <v>158</v>
      </c>
      <c r="C98" s="4" t="s">
        <v>116</v>
      </c>
      <c r="D98" s="4" t="s">
        <v>168</v>
      </c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 t="s">
        <v>162</v>
      </c>
      <c r="T98" s="5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>
        <v>0.3</v>
      </c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>
        <v>0</v>
      </c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>
        <v>0</v>
      </c>
      <c r="BJ98" s="6"/>
      <c r="BK98" s="6"/>
      <c r="BL98" s="6"/>
      <c r="BM98" s="6"/>
      <c r="BN98" s="5"/>
    </row>
    <row r="99" spans="1:66" x14ac:dyDescent="0.25">
      <c r="A99" s="5" t="s">
        <v>169</v>
      </c>
      <c r="B99" s="18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5" t="s">
        <v>169</v>
      </c>
      <c r="U99" s="6">
        <v>10954</v>
      </c>
      <c r="V99" s="6">
        <v>126.9</v>
      </c>
      <c r="W99" s="6"/>
      <c r="X99" s="6"/>
      <c r="Y99" s="6">
        <v>10302.4</v>
      </c>
      <c r="Z99" s="6"/>
      <c r="AA99" s="6"/>
      <c r="AB99" s="6"/>
      <c r="AC99" s="6"/>
      <c r="AD99" s="6"/>
      <c r="AE99" s="6">
        <f>AE13+AE55+AE58 +AE71+AE78+AE82+AE90+AE93+AE66</f>
        <v>20276.599999999999</v>
      </c>
      <c r="AF99" s="6">
        <v>126.9</v>
      </c>
      <c r="AG99" s="6"/>
      <c r="AH99" s="6"/>
      <c r="AI99" s="6">
        <v>10302.4</v>
      </c>
      <c r="AJ99" s="6">
        <v>9204.6</v>
      </c>
      <c r="AK99" s="6">
        <v>131.30000000000001</v>
      </c>
      <c r="AL99" s="6"/>
      <c r="AM99" s="6"/>
      <c r="AN99" s="6">
        <v>9073.2999999999993</v>
      </c>
      <c r="AO99" s="6"/>
      <c r="AP99" s="6"/>
      <c r="AQ99" s="6"/>
      <c r="AR99" s="6"/>
      <c r="AS99" s="6"/>
      <c r="AT99" s="6">
        <f>AT13+AT55+AT58 +AT73+AT78+AT82+AT90+AT93</f>
        <v>8714</v>
      </c>
      <c r="AU99" s="6">
        <v>131.30000000000001</v>
      </c>
      <c r="AV99" s="6"/>
      <c r="AW99" s="6"/>
      <c r="AX99" s="6">
        <v>9073.2999999999993</v>
      </c>
      <c r="AY99" s="6">
        <v>8646.7000000000007</v>
      </c>
      <c r="AZ99" s="6"/>
      <c r="BA99" s="6"/>
      <c r="BB99" s="6"/>
      <c r="BC99" s="6">
        <v>8646.7000000000007</v>
      </c>
      <c r="BD99" s="6"/>
      <c r="BE99" s="6"/>
      <c r="BF99" s="6"/>
      <c r="BG99" s="6"/>
      <c r="BH99" s="6"/>
      <c r="BI99" s="6">
        <f>BI13+BI55++BI58 +BI73+BI78+BI82+BI90+BI93</f>
        <v>5380.8</v>
      </c>
      <c r="BJ99" s="6"/>
      <c r="BK99" s="6"/>
      <c r="BL99" s="6"/>
      <c r="BM99" s="6">
        <v>8646.7000000000007</v>
      </c>
      <c r="BN99" s="5"/>
    </row>
    <row r="101" spans="1:66" x14ac:dyDescent="0.25">
      <c r="AE101" s="14"/>
    </row>
  </sheetData>
  <mergeCells count="55">
    <mergeCell ref="AT3:BI3"/>
    <mergeCell ref="BG11:BG12"/>
    <mergeCell ref="BM11:BM12"/>
    <mergeCell ref="BN11:BN12"/>
    <mergeCell ref="BH11:BH12"/>
    <mergeCell ref="BI11:BI12"/>
    <mergeCell ref="BJ11:BJ12"/>
    <mergeCell ref="BK11:BK12"/>
    <mergeCell ref="BL11:BL12"/>
    <mergeCell ref="BB11:BB12"/>
    <mergeCell ref="BC11:BC12"/>
    <mergeCell ref="BD11:BD12"/>
    <mergeCell ref="BE11:BE12"/>
    <mergeCell ref="BF11:BF12"/>
    <mergeCell ref="AW11:AW12"/>
    <mergeCell ref="AX11:AX12"/>
    <mergeCell ref="AY11:AY12"/>
    <mergeCell ref="AZ11:AZ12"/>
    <mergeCell ref="BA11:BA12"/>
    <mergeCell ref="AR11:AR12"/>
    <mergeCell ref="AS11:AS12"/>
    <mergeCell ref="AT11:AT12"/>
    <mergeCell ref="AU11:AU12"/>
    <mergeCell ref="AV11:AV12"/>
    <mergeCell ref="AM11:AM12"/>
    <mergeCell ref="AN11:AN12"/>
    <mergeCell ref="AO11:AO12"/>
    <mergeCell ref="AP11:AP12"/>
    <mergeCell ref="AQ11:AQ12"/>
    <mergeCell ref="AH11:AH12"/>
    <mergeCell ref="AI11:AI12"/>
    <mergeCell ref="AJ11:AJ12"/>
    <mergeCell ref="AK11:AK12"/>
    <mergeCell ref="AL11:AL12"/>
    <mergeCell ref="AC11:AC12"/>
    <mergeCell ref="AD11:AD12"/>
    <mergeCell ref="AE11:AE12"/>
    <mergeCell ref="AF11:AF12"/>
    <mergeCell ref="AG11:AG12"/>
    <mergeCell ref="AT2:BI2"/>
    <mergeCell ref="A8:BN8"/>
    <mergeCell ref="A11:A12"/>
    <mergeCell ref="B11:B12"/>
    <mergeCell ref="C11:C12"/>
    <mergeCell ref="D11:R12"/>
    <mergeCell ref="S11:S12"/>
    <mergeCell ref="T11:T12"/>
    <mergeCell ref="U11:U12"/>
    <mergeCell ref="V11:V12"/>
    <mergeCell ref="W11:W12"/>
    <mergeCell ref="X11:X12"/>
    <mergeCell ref="Y11:Y12"/>
    <mergeCell ref="Z11:Z12"/>
    <mergeCell ref="AA11:AA12"/>
    <mergeCell ref="AB11:AB12"/>
  </mergeCells>
  <pageMargins left="1.1701388888888899" right="0.390277777777778" top="0.77986111111111101" bottom="0.77986111111111101" header="0.511811023622047" footer="0.511811023622047"/>
  <pageSetup paperSize="9" scale="46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Home</cp:lastModifiedBy>
  <cp:revision>4</cp:revision>
  <cp:lastPrinted>2024-11-14T12:02:30Z</cp:lastPrinted>
  <dcterms:created xsi:type="dcterms:W3CDTF">2023-11-08T06:18:54Z</dcterms:created>
  <dcterms:modified xsi:type="dcterms:W3CDTF">2025-07-17T08:21:02Z</dcterms:modified>
  <dc:language>ru-RU</dc:language>
</cp:coreProperties>
</file>